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Start Here" sheetId="1" state="visible" r:id="rId1"/>
    <sheet xmlns:r="http://schemas.openxmlformats.org/officeDocument/2006/relationships" name="My Crosswalk" sheetId="2" state="visible" r:id="rId2"/>
    <sheet xmlns:r="http://schemas.openxmlformats.org/officeDocument/2006/relationships" name="Fidelity Log" sheetId="3" state="visible" r:id="rId3"/>
    <sheet xmlns:r="http://schemas.openxmlformats.org/officeDocument/2006/relationships" name="Summary" sheetId="4" state="visible" r:id="rId4"/>
  </sheets>
  <definedNames/>
  <calcPr calcId="124519" fullCalcOnLoad="1"/>
</workbook>
</file>

<file path=xl/styles.xml><?xml version="1.0" encoding="utf-8"?>
<styleSheet xmlns="http://schemas.openxmlformats.org/spreadsheetml/2006/main">
  <numFmts count="1">
    <numFmt numFmtId="164" formatCode="m/d"/>
  </numFmts>
  <fonts count="39">
    <font>
      <name val="Calibri"/>
      <color theme="1"/>
      <sz val="11"/>
      <scheme val="minor"/>
    </font>
    <font>
      <name val="Arial"/>
      <b val="1"/>
      <color rgb="FF17313E"/>
      <sz val="20"/>
    </font>
    <font>
      <name val="Arial"/>
      <i val="1"/>
      <color rgb="FF5C7480"/>
      <sz val="12"/>
    </font>
    <font>
      <name val="Calibri"/>
      <color theme="1"/>
      <sz val="12"/>
      <scheme val="minor"/>
    </font>
    <font>
      <name val="Arial"/>
      <b val="1"/>
      <color rgb="FF1C5D73"/>
      <sz val="16"/>
    </font>
    <font>
      <name val="Arial"/>
      <b val="1"/>
      <color rgb="FF8A5A12"/>
      <sz val="12"/>
    </font>
    <font>
      <name val="Arial"/>
      <color rgb="FF8A5A12"/>
      <sz val="12"/>
    </font>
    <font>
      <name val="Arial"/>
      <b val="1"/>
      <color rgb="FF1B2A32"/>
      <sz val="12"/>
    </font>
    <font>
      <name val="Arial"/>
      <color rgb="FF1B2A32"/>
      <sz val="12"/>
    </font>
    <font>
      <name val="Arial"/>
      <b val="1"/>
      <color rgb="FF1C5D73"/>
      <sz val="12"/>
    </font>
    <font>
      <name val="Arial"/>
      <color rgb="FF1C5D73"/>
      <sz val="12"/>
    </font>
    <font>
      <name val="Arial"/>
      <color rgb="FF5C7480"/>
      <sz val="12"/>
    </font>
    <font>
      <name val="Arial"/>
      <b val="1"/>
      <color rgb="FF1B2A32"/>
      <sz val="16"/>
    </font>
    <font>
      <name val="Calibri"/>
      <color theme="1"/>
      <scheme val="minor"/>
    </font>
    <font>
      <name val="Arial"/>
      <b val="1"/>
      <color rgb="FF17313E"/>
      <sz val="18"/>
    </font>
    <font>
      <name val="Arial"/>
      <i val="1"/>
      <color rgb="FF5C7480"/>
      <sz val="9"/>
    </font>
    <font>
      <name val="Calibri"/>
      <color theme="1"/>
      <sz val="12"/>
    </font>
    <font/>
    <font>
      <name val="Calibri"/>
      <color theme="1"/>
      <sz val="13"/>
      <scheme val="minor"/>
    </font>
    <font>
      <name val="Arial"/>
      <b val="1"/>
      <color rgb="FFFFFFFF"/>
      <sz val="13"/>
    </font>
    <font>
      <name val="Arial"/>
      <b val="1"/>
      <color rgb="FF17313E"/>
      <sz val="13"/>
    </font>
    <font>
      <name val="Arial"/>
      <b val="1"/>
      <color rgb="FF8A5A12"/>
      <sz val="11"/>
    </font>
    <font>
      <name val="Arial"/>
      <color rgb="FF1B2A32"/>
      <sz val="10"/>
    </font>
    <font>
      <name val="Arial"/>
      <color rgb="FF8A5A12"/>
      <sz val="9"/>
    </font>
    <font>
      <name val="Calibri"/>
      <b val="1"/>
      <color theme="1"/>
      <sz val="12"/>
      <scheme val="minor"/>
    </font>
    <font>
      <name val="Arial"/>
      <b val="1"/>
      <color rgb="FFFFFFFF"/>
      <sz val="12"/>
    </font>
    <font>
      <name val="Arial"/>
      <b val="1"/>
      <color rgb="FF17313E"/>
      <sz val="12"/>
    </font>
    <font>
      <name val="Arial"/>
      <color rgb="FF008000"/>
      <sz val="11"/>
    </font>
    <font>
      <name val="Arial"/>
      <b val="1"/>
      <color rgb="FF008000"/>
      <sz val="10"/>
    </font>
    <font>
      <name val="Arial"/>
      <b val="1"/>
      <color rgb="FF1C5D73"/>
      <sz val="9"/>
    </font>
    <font>
      <name val="Arial"/>
      <b val="1"/>
      <color rgb="FF1C5D73"/>
      <sz val="10"/>
    </font>
    <font>
      <name val="Arial"/>
      <color rgb="FF008000"/>
      <sz val="9"/>
    </font>
    <font>
      <name val="Arial"/>
      <b val="1"/>
      <color rgb="FF17313E"/>
      <sz val="11"/>
    </font>
    <font>
      <name val="Arial"/>
      <color rgb="FF1C5D73"/>
      <sz val="9"/>
    </font>
    <font>
      <name val="Arial"/>
      <b val="1"/>
      <color rgb="FF8A5A12"/>
      <sz val="10"/>
    </font>
    <font>
      <name val="Arial"/>
      <b val="1"/>
      <color rgb="FF8A5A12"/>
      <sz val="16"/>
    </font>
    <font>
      <i val="1"/>
      <color rgb="FF8A5A12"/>
      <sz val="11"/>
    </font>
    <font>
      <b val="1"/>
      <color rgb="FFFFFFFF"/>
      <sz val="13"/>
    </font>
    <font>
      <color rgb="FF5C7480"/>
      <sz val="10"/>
    </font>
  </fonts>
  <fills count="7">
    <fill>
      <patternFill/>
    </fill>
    <fill>
      <patternFill patternType="lightGray"/>
    </fill>
    <fill>
      <patternFill patternType="solid">
        <fgColor rgb="FFFDF3E2"/>
        <bgColor rgb="FFFDF3E2"/>
      </patternFill>
    </fill>
    <fill>
      <patternFill patternType="solid">
        <fgColor rgb="FFEEF3F5"/>
        <bgColor rgb="FFEEF3F5"/>
      </patternFill>
    </fill>
    <fill>
      <patternFill patternType="solid">
        <fgColor rgb="FFFFF9E6"/>
        <bgColor rgb="FFFFF9E6"/>
      </patternFill>
    </fill>
    <fill>
      <patternFill patternType="solid">
        <fgColor rgb="FF17313E"/>
        <bgColor rgb="FF17313E"/>
      </patternFill>
    </fill>
    <fill>
      <patternFill patternType="solid">
        <fgColor rgb="FF2E8A99"/>
        <bgColor rgb="FF2E8A99"/>
      </patternFill>
    </fill>
  </fills>
  <borders count="52">
    <border/>
    <border>
      <bottom style="thin">
        <color rgb="FFD8E2E7"/>
      </bottom>
    </border>
    <border>
      <left style="thin">
        <color rgb="FFE8A33D"/>
      </left>
      <right style="thin">
        <color rgb="FFE8A33D"/>
      </right>
      <top style="thin">
        <color rgb="FFE8A33D"/>
      </top>
      <bottom/>
    </border>
    <border>
      <left style="thin">
        <color rgb="FFE8A33D"/>
      </left>
      <right style="thin">
        <color rgb="FFE8A33D"/>
      </right>
      <top/>
      <bottom style="thin">
        <color rgb="FFE8A33D"/>
      </bottom>
    </border>
    <border>
      <left style="thin">
        <color rgb="FF2E8A99"/>
      </left>
      <right style="thin">
        <color rgb="FF2E8A99"/>
      </right>
      <top style="thin">
        <color rgb="FF2E8A99"/>
      </top>
      <bottom/>
    </border>
    <border>
      <left style="thin">
        <color rgb="FF2E8A99"/>
      </left>
      <right style="thin">
        <color rgb="FF2E8A99"/>
      </right>
      <top/>
      <bottom style="thin">
        <color rgb="FF2E8A99"/>
      </bottom>
    </border>
    <border>
      <left style="thin">
        <color rgb="FFD8E2E7"/>
      </left>
      <top style="thin">
        <color rgb="FFD8E2E7"/>
      </top>
      <bottom style="thin">
        <color rgb="FFD8E2E7"/>
      </bottom>
    </border>
    <border>
      <top style="thin">
        <color rgb="FFD8E2E7"/>
      </top>
      <bottom style="thin">
        <color rgb="FFD8E2E7"/>
      </bottom>
    </border>
    <border>
      <right style="thin">
        <color rgb="FFD8E2E7"/>
      </right>
      <top style="thin">
        <color rgb="FFD8E2E7"/>
      </top>
      <bottom style="thin">
        <color rgb="FFD8E2E7"/>
      </bottom>
    </border>
    <border>
      <left style="medium">
        <color rgb="FF000000"/>
      </left>
      <right style="thin">
        <color rgb="FFD8E2E7"/>
      </right>
      <top style="medium">
        <color rgb="FF000000"/>
      </top>
      <bottom style="medium">
        <color rgb="FF000000"/>
      </bottom>
    </border>
    <border>
      <left style="thin">
        <color rgb="FFD8E2E7"/>
      </left>
      <right style="thin">
        <color rgb="FFD8E2E7"/>
      </right>
      <top style="medium">
        <color rgb="FF000000"/>
      </top>
      <bottom style="medium">
        <color rgb="FF000000"/>
      </bottom>
    </border>
    <border>
      <left style="thin">
        <color rgb="FFD8E2E7"/>
      </left>
      <right style="medium">
        <color rgb="FF000000"/>
      </right>
      <top style="medium">
        <color rgb="FF000000"/>
      </top>
      <bottom style="medium">
        <color rgb="FF000000"/>
      </bottom>
    </border>
    <border>
      <left style="thin">
        <color rgb="FFD8E2E7"/>
      </left>
      <bottom style="thin">
        <color rgb="FFD8E2E7"/>
      </bottom>
    </border>
    <border>
      <right/>
      <bottom style="thin">
        <color rgb="FFD8E2E7"/>
      </bottom>
    </border>
    <border>
      <left style="thin">
        <color rgb="FFD8E2E7"/>
      </left>
      <right style="thin">
        <color rgb="FFD8E2E7"/>
      </right>
      <top style="thin">
        <color rgb="FFD8E2E7"/>
      </top>
      <bottom style="thin">
        <color rgb="FFD8E2E7"/>
      </bottom>
    </border>
    <border>
      <left style="thin">
        <color rgb="FFD8E2E7"/>
      </left>
      <top style="medium">
        <color rgb="FF1C5D73"/>
      </top>
      <bottom style="thin">
        <color rgb="FFD8E2E7"/>
      </bottom>
    </border>
    <border>
      <top style="medium">
        <color rgb="FF1C5D73"/>
      </top>
      <bottom style="thin">
        <color rgb="FFD8E2E7"/>
      </bottom>
    </border>
    <border>
      <right/>
      <top style="medium">
        <color rgb="FF1C5D73"/>
      </top>
      <bottom style="thin">
        <color rgb="FFD8E2E7"/>
      </bottom>
    </border>
    <border>
      <left style="thin">
        <color rgb="FFD8E2E7"/>
      </left>
      <top style="medium">
        <color rgb="FFE8A33D"/>
      </top>
      <bottom style="thin">
        <color rgb="FFD8E2E7"/>
      </bottom>
    </border>
    <border>
      <top style="medium">
        <color rgb="FFE8A33D"/>
      </top>
      <bottom style="thin">
        <color rgb="FFD8E2E7"/>
      </bottom>
    </border>
    <border>
      <right/>
      <top style="medium">
        <color rgb="FFE8A33D"/>
      </top>
      <bottom style="thin">
        <color rgb="FFD8E2E7"/>
      </bottom>
    </border>
    <border>
      <left style="thin">
        <color rgb="FFD8E2E7"/>
      </left>
      <top style="medium">
        <color rgb="FF17313E"/>
      </top>
      <bottom style="thin">
        <color rgb="FFD8E2E7"/>
      </bottom>
    </border>
    <border>
      <top style="medium">
        <color rgb="FF17313E"/>
      </top>
      <bottom style="thin">
        <color rgb="FFD8E2E7"/>
      </bottom>
    </border>
    <border>
      <right/>
      <top style="medium">
        <color rgb="FF17313E"/>
      </top>
      <bottom style="thin">
        <color rgb="FFD8E2E7"/>
      </bottom>
    </border>
    <border>
      <left style="thin">
        <color rgb="FFE8A33D"/>
      </left>
      <top style="thin">
        <color rgb="FFE8A33D"/>
      </top>
      <bottom style="thin">
        <color rgb="FFE8A33D"/>
      </bottom>
    </border>
    <border>
      <top style="thin">
        <color rgb="FFE8A33D"/>
      </top>
      <bottom style="thin">
        <color rgb="FFE8A33D"/>
      </bottom>
    </border>
    <border>
      <right/>
      <top style="thin">
        <color rgb="FFE8A33D"/>
      </top>
      <bottom style="thin">
        <color rgb="FFE8A33D"/>
      </bottom>
    </border>
    <border>
      <left style="thin">
        <color rgb="FFD8E2E7"/>
      </left>
      <top style="medium">
        <color rgb="FF000000"/>
      </top>
      <bottom style="medium">
        <color rgb="FF000000"/>
      </bottom>
    </border>
    <border>
      <right style="medium">
        <color rgb="FF000000"/>
      </right>
      <top style="medium">
        <color rgb="FF000000"/>
      </top>
      <bottom style="medium">
        <color rgb="FF000000"/>
      </bottom>
    </border>
    <border>
      <left style="thin">
        <color rgb="FFD8E2E7"/>
      </left>
      <right style="thin">
        <color rgb="FFD8E2E7"/>
      </right>
      <bottom style="thin">
        <color rgb="FFD8E2E7"/>
      </bottom>
    </border>
    <border>
      <left style="medium">
        <color rgb="FF000000"/>
      </left>
      <top style="medium">
        <color rgb="FF000000"/>
      </top>
      <bottom style="medium">
        <color rgb="FF000000"/>
      </bottom>
    </border>
    <border>
      <top style="medium">
        <color rgb="FF000000"/>
      </top>
      <bottom style="medium">
        <color rgb="FF000000"/>
      </bottom>
    </border>
    <border>
      <left style="medium">
        <color rgb="FF7F6000"/>
      </left>
      <top style="medium">
        <color rgb="FF7F6000"/>
      </top>
      <bottom style="medium">
        <color rgb="FF7F6000"/>
      </bottom>
    </border>
    <border>
      <top style="medium">
        <color rgb="FF7F6000"/>
      </top>
      <bottom style="medium">
        <color rgb="FF7F6000"/>
      </bottom>
    </border>
    <border>
      <right style="medium">
        <color rgb="FF7F6000"/>
      </right>
      <top style="medium">
        <color rgb="FF7F6000"/>
      </top>
      <bottom style="medium">
        <color rgb="FF7F6000"/>
      </bottom>
    </border>
    <border>
      <left style="thin">
        <color rgb="FFD8E2E7"/>
      </left>
      <right/>
      <top style="medium">
        <color rgb="FFE8A33D"/>
      </top>
      <bottom style="thin">
        <color rgb="FFD8E2E7"/>
      </bottom>
    </border>
    <border>
      <top style="medium">
        <color rgb="FFE8A33D"/>
      </top>
    </border>
    <border>
      <left style="thin">
        <color rgb="FFD8E2E7"/>
      </left>
      <right/>
      <top style="medium">
        <color rgb="FF1C5D73"/>
      </top>
      <bottom style="thin">
        <color rgb="FFD8E2E7"/>
      </bottom>
    </border>
    <border>
      <top style="medium">
        <color rgb="FF1C5D73"/>
      </top>
    </border>
    <border>
      <left style="thin">
        <color rgb="FFD8E2E7"/>
      </left>
      <right/>
      <top style="medium">
        <color rgb="FF17313E"/>
      </top>
      <bottom style="thin">
        <color rgb="FFD8E2E7"/>
      </bottom>
    </border>
    <border>
      <top style="medium">
        <color rgb="FF17313E"/>
      </top>
    </border>
    <border>
      <top style="thin">
        <color rgb="FFD8E2E7"/>
      </top>
    </border>
    <border>
      <right style="thin">
        <color rgb="FFD8E2E7"/>
      </right>
      <top style="thin">
        <color rgb="FFD8E2E7"/>
      </top>
    </border>
    <border>
      <left style="thin">
        <color rgb="FFD8E2E7"/>
      </left>
      <right/>
      <bottom style="thin">
        <color rgb="FFD8E2E7"/>
      </bottom>
    </border>
    <border>
      <left style="thin">
        <color rgb="FFE8A33D"/>
      </left>
      <right/>
      <top style="thin">
        <color rgb="FFE8A33D"/>
      </top>
      <bottom style="thin">
        <color rgb="FFE8A33D"/>
      </bottom>
    </border>
    <border>
      <top style="thin">
        <color rgb="FFE8A33D"/>
      </top>
    </border>
    <border>
      <left style="medium">
        <color rgb="FF000000"/>
      </left>
      <right style="medium">
        <color rgb="FF000000"/>
      </right>
      <top style="medium">
        <color rgb="FF000000"/>
      </top>
      <bottom style="medium">
        <color rgb="FF000000"/>
      </bottom>
    </border>
    <border>
      <top style="medium">
        <color rgb="FF000000"/>
      </top>
    </border>
    <border>
      <right style="medium">
        <color rgb="FF000000"/>
      </right>
      <top style="medium">
        <color rgb="FF000000"/>
      </top>
    </border>
    <border>
      <left style="medium">
        <color rgb="FF7F6000"/>
      </left>
      <right style="medium">
        <color rgb="FF7F6000"/>
      </right>
      <top style="medium">
        <color rgb="FF7F6000"/>
      </top>
      <bottom style="medium">
        <color rgb="FF7F6000"/>
      </bottom>
    </border>
    <border>
      <top style="medium">
        <color rgb="FF7F6000"/>
      </top>
    </border>
    <border>
      <right style="medium">
        <color rgb="FF7F6000"/>
      </right>
      <top style="medium">
        <color rgb="FF7F6000"/>
      </top>
    </border>
  </borders>
  <cellStyleXfs count="1">
    <xf numFmtId="0" fontId="0" fillId="0" borderId="0"/>
  </cellStyleXfs>
  <cellXfs count="114">
    <xf numFmtId="0" fontId="0" fillId="0" borderId="0" applyAlignment="1" pivotButton="0" quotePrefix="0" xfId="0">
      <alignment vertical="bottom"/>
    </xf>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1" applyAlignment="1" pivotButton="0" quotePrefix="0" xfId="0">
      <alignment vertical="center"/>
    </xf>
    <xf numFmtId="0" fontId="5" fillId="2" borderId="2" applyAlignment="1" pivotButton="0" quotePrefix="0" xfId="0">
      <alignment vertical="center"/>
    </xf>
    <xf numFmtId="0" fontId="6" fillId="2" borderId="3" applyAlignment="1" pivotButton="0" quotePrefix="0" xfId="0">
      <alignment vertical="center" wrapText="1"/>
    </xf>
    <xf numFmtId="0" fontId="4" fillId="0" borderId="1" applyAlignment="1" pivotButton="0" quotePrefix="0" xfId="0">
      <alignment vertical="center"/>
    </xf>
    <xf numFmtId="0" fontId="7" fillId="0" borderId="0" applyAlignment="1" pivotButton="0" quotePrefix="0" xfId="0">
      <alignment vertical="center" wrapText="1"/>
    </xf>
    <xf numFmtId="0" fontId="8" fillId="0" borderId="0" applyAlignment="1" pivotButton="0" quotePrefix="0" xfId="0">
      <alignment vertical="center" wrapText="1"/>
    </xf>
    <xf numFmtId="0" fontId="9" fillId="3" borderId="4" applyAlignment="1" pivotButton="0" quotePrefix="0" xfId="0">
      <alignment vertical="center"/>
    </xf>
    <xf numFmtId="0" fontId="10" fillId="3" borderId="5" applyAlignment="1" pivotButton="0" quotePrefix="0" xfId="0">
      <alignment vertical="center" wrapText="1"/>
    </xf>
    <xf numFmtId="0" fontId="11" fillId="0" borderId="0" applyAlignment="1" pivotButton="0" quotePrefix="0" xfId="0">
      <alignment vertical="center" wrapText="1"/>
    </xf>
    <xf numFmtId="0" fontId="4" fillId="0" borderId="0" applyAlignment="1" pivotButton="0" quotePrefix="0" xfId="0">
      <alignment vertical="center" wrapText="1"/>
    </xf>
    <xf numFmtId="0" fontId="12" fillId="0" borderId="0" applyAlignment="1" pivotButton="0" quotePrefix="0" xfId="0">
      <alignment vertical="center" wrapText="1"/>
    </xf>
    <xf numFmtId="0" fontId="11" fillId="0" borderId="0" applyAlignment="1" pivotButton="0" quotePrefix="0" xfId="0">
      <alignment horizontal="center" vertical="center" wrapText="1"/>
    </xf>
    <xf numFmtId="0" fontId="13" fillId="0" borderId="0" applyAlignment="1" pivotButton="0" quotePrefix="0" xfId="0">
      <alignment vertical="center"/>
    </xf>
    <xf numFmtId="0" fontId="14" fillId="0" borderId="0" applyAlignment="1" pivotButton="0" quotePrefix="0" xfId="0">
      <alignment vertical="center"/>
    </xf>
    <xf numFmtId="0" fontId="15" fillId="0" borderId="0" applyAlignment="1" pivotButton="0" quotePrefix="0" xfId="0">
      <alignment vertical="center"/>
    </xf>
    <xf numFmtId="0" fontId="9" fillId="0" borderId="0" applyAlignment="1" pivotButton="0" quotePrefix="0" xfId="0">
      <alignment vertical="center"/>
    </xf>
    <xf numFmtId="0" fontId="16" fillId="4" borderId="6" applyAlignment="1" pivotButton="0" quotePrefix="0" xfId="0">
      <alignment vertical="center"/>
    </xf>
    <xf numFmtId="0" fontId="17" fillId="0" borderId="7" pivotButton="0" quotePrefix="0" xfId="0"/>
    <xf numFmtId="0" fontId="17" fillId="0" borderId="8" pivotButton="0" quotePrefix="0" xfId="0"/>
    <xf numFmtId="0" fontId="18" fillId="0" borderId="0" applyAlignment="1" pivotButton="0" quotePrefix="0" xfId="0">
      <alignment vertical="center"/>
    </xf>
    <xf numFmtId="0" fontId="19" fillId="5" borderId="9" applyAlignment="1" pivotButton="0" quotePrefix="0" xfId="0">
      <alignment horizontal="center" vertical="center"/>
    </xf>
    <xf numFmtId="0" fontId="20" fillId="4" borderId="10" applyAlignment="1" pivotButton="0" quotePrefix="0" xfId="0">
      <alignment horizontal="center" vertical="center"/>
    </xf>
    <xf numFmtId="0" fontId="19" fillId="6" borderId="10" applyAlignment="1" pivotButton="0" quotePrefix="0" xfId="0">
      <alignment horizontal="center" vertical="center"/>
    </xf>
    <xf numFmtId="0" fontId="19" fillId="5" borderId="11" applyAlignment="1" pivotButton="0" quotePrefix="0" xfId="0">
      <alignment horizontal="center" vertical="center"/>
    </xf>
    <xf numFmtId="0" fontId="9" fillId="3" borderId="12" applyAlignment="1" pivotButton="0" quotePrefix="0" xfId="0">
      <alignment vertical="center"/>
    </xf>
    <xf numFmtId="0" fontId="17" fillId="0" borderId="1" pivotButton="0" quotePrefix="0" xfId="0"/>
    <xf numFmtId="0" fontId="17" fillId="0" borderId="13" pivotButton="0" quotePrefix="0" xfId="0"/>
    <xf numFmtId="0" fontId="8" fillId="0" borderId="14" applyAlignment="1" pivotButton="0" quotePrefix="0" xfId="0">
      <alignment vertical="center" wrapText="1"/>
    </xf>
    <xf numFmtId="0" fontId="9" fillId="4" borderId="14" applyAlignment="1" pivotButton="0" quotePrefix="0" xfId="0">
      <alignment horizontal="center" vertical="center"/>
    </xf>
    <xf numFmtId="0" fontId="9" fillId="0" borderId="14" applyAlignment="1" pivotButton="0" quotePrefix="0" xfId="0">
      <alignment horizontal="center" vertical="center"/>
    </xf>
    <xf numFmtId="0" fontId="2" fillId="0" borderId="14" applyAlignment="1" pivotButton="0" quotePrefix="0" xfId="0">
      <alignment vertical="center" wrapText="1"/>
    </xf>
    <xf numFmtId="0" fontId="9" fillId="3" borderId="15" applyAlignment="1" pivotButton="0" quotePrefix="0" xfId="0">
      <alignment vertical="center"/>
    </xf>
    <xf numFmtId="0" fontId="17" fillId="0" borderId="16" pivotButton="0" quotePrefix="0" xfId="0"/>
    <xf numFmtId="0" fontId="17" fillId="0" borderId="17" pivotButton="0" quotePrefix="0" xfId="0"/>
    <xf numFmtId="0" fontId="5" fillId="2" borderId="18" applyAlignment="1" pivotButton="0" quotePrefix="0" xfId="0">
      <alignment vertical="center"/>
    </xf>
    <xf numFmtId="0" fontId="17" fillId="0" borderId="19" pivotButton="0" quotePrefix="0" xfId="0"/>
    <xf numFmtId="0" fontId="17" fillId="0" borderId="20" pivotButton="0" quotePrefix="0" xfId="0"/>
    <xf numFmtId="0" fontId="8" fillId="4" borderId="14" applyAlignment="1" pivotButton="0" quotePrefix="0" xfId="0">
      <alignment vertical="center" wrapText="1"/>
    </xf>
    <xf numFmtId="0" fontId="21" fillId="2" borderId="21" applyAlignment="1" pivotButton="0" quotePrefix="0" xfId="0">
      <alignment horizontal="center" vertical="center"/>
    </xf>
    <xf numFmtId="0" fontId="17" fillId="0" borderId="22" pivotButton="0" quotePrefix="0" xfId="0"/>
    <xf numFmtId="0" fontId="17" fillId="0" borderId="23" pivotButton="0" quotePrefix="0" xfId="0"/>
    <xf numFmtId="0" fontId="21" fillId="0" borderId="0" applyAlignment="1" pivotButton="0" quotePrefix="0" xfId="0">
      <alignment vertical="center" wrapText="1"/>
    </xf>
    <xf numFmtId="0" fontId="22" fillId="0" borderId="0" applyAlignment="1" pivotButton="0" quotePrefix="0" xfId="0">
      <alignment vertical="center" wrapText="1"/>
    </xf>
    <xf numFmtId="0" fontId="1" fillId="0" borderId="0" applyAlignment="1" pivotButton="0" quotePrefix="0" xfId="0">
      <alignment vertical="bottom"/>
    </xf>
    <xf numFmtId="0" fontId="15" fillId="0" borderId="0" applyAlignment="1" pivotButton="0" quotePrefix="0" xfId="0">
      <alignment vertical="bottom"/>
    </xf>
    <xf numFmtId="0" fontId="23" fillId="2" borderId="24" applyAlignment="1" pivotButton="0" quotePrefix="0" xfId="0">
      <alignment vertical="center" wrapText="1"/>
    </xf>
    <xf numFmtId="0" fontId="17" fillId="0" borderId="25" pivotButton="0" quotePrefix="0" xfId="0"/>
    <xf numFmtId="0" fontId="17" fillId="0" borderId="26" pivotButton="0" quotePrefix="0" xfId="0"/>
    <xf numFmtId="0" fontId="24" fillId="0" borderId="0" applyAlignment="1" pivotButton="0" quotePrefix="0" xfId="0">
      <alignment horizontal="center"/>
    </xf>
    <xf numFmtId="0" fontId="25" fillId="5" borderId="9" applyAlignment="1" pivotButton="0" quotePrefix="0" xfId="0">
      <alignment horizontal="center" vertical="center"/>
    </xf>
    <xf numFmtId="0" fontId="25" fillId="6" borderId="27" applyAlignment="1" pivotButton="0" quotePrefix="0" xfId="0">
      <alignment horizontal="center" vertical="center"/>
    </xf>
    <xf numFmtId="164" fontId="26" fillId="4" borderId="9" applyAlignment="1" pivotButton="0" quotePrefix="0" xfId="0">
      <alignment horizontal="center" vertical="center" textRotation="90"/>
    </xf>
    <xf numFmtId="164" fontId="26" fillId="4" borderId="10" applyAlignment="1" pivotButton="0" quotePrefix="0" xfId="0">
      <alignment horizontal="center" vertical="center" textRotation="90"/>
    </xf>
    <xf numFmtId="164" fontId="26" fillId="4" borderId="11" applyAlignment="1" pivotButton="0" quotePrefix="0" xfId="0">
      <alignment horizontal="center" vertical="center" textRotation="90"/>
    </xf>
    <xf numFmtId="0" fontId="25" fillId="6" borderId="28" applyAlignment="1" pivotButton="0" quotePrefix="0" xfId="0">
      <alignment horizontal="center" vertical="center"/>
    </xf>
    <xf numFmtId="0" fontId="27" fillId="0" borderId="29" applyAlignment="1" pivotButton="0" quotePrefix="0" xfId="0">
      <alignment vertical="center" wrapText="1"/>
    </xf>
    <xf numFmtId="0" fontId="28" fillId="0" borderId="29" applyAlignment="1" pivotButton="0" quotePrefix="0" xfId="0">
      <alignment horizontal="center" vertical="center"/>
    </xf>
    <xf numFmtId="0" fontId="29" fillId="4" borderId="29" applyAlignment="1" pivotButton="0" quotePrefix="0" xfId="0">
      <alignment horizontal="center" vertical="center"/>
    </xf>
    <xf numFmtId="0" fontId="30" fillId="0" borderId="29" applyAlignment="1" pivotButton="0" quotePrefix="0" xfId="0">
      <alignment horizontal="center" vertical="center"/>
    </xf>
    <xf numFmtId="0" fontId="27" fillId="0" borderId="14" applyAlignment="1" pivotButton="0" quotePrefix="0" xfId="0">
      <alignment vertical="center" wrapText="1"/>
    </xf>
    <xf numFmtId="0" fontId="28" fillId="0" borderId="14" applyAlignment="1" pivotButton="0" quotePrefix="0" xfId="0">
      <alignment horizontal="center" vertical="center"/>
    </xf>
    <xf numFmtId="0" fontId="29" fillId="4" borderId="14" applyAlignment="1" pivotButton="0" quotePrefix="0" xfId="0">
      <alignment horizontal="center" vertical="center"/>
    </xf>
    <xf numFmtId="0" fontId="30" fillId="0" borderId="14" applyAlignment="1" pivotButton="0" quotePrefix="0" xfId="0">
      <alignment horizontal="center" vertical="center"/>
    </xf>
    <xf numFmtId="0" fontId="31" fillId="0" borderId="14" applyAlignment="1" pivotButton="0" quotePrefix="0" xfId="0">
      <alignment vertical="center" wrapText="1"/>
    </xf>
    <xf numFmtId="0" fontId="32" fillId="0" borderId="0" applyAlignment="1" pivotButton="0" quotePrefix="0" xfId="0">
      <alignment horizontal="center" vertical="center"/>
    </xf>
    <xf numFmtId="0" fontId="1" fillId="0" borderId="0" applyAlignment="1" pivotButton="0" quotePrefix="0" xfId="0">
      <alignment vertical="center"/>
    </xf>
    <xf numFmtId="0" fontId="33" fillId="3" borderId="30" applyAlignment="1" pivotButton="0" quotePrefix="0" xfId="0">
      <alignment vertical="center" wrapText="1"/>
    </xf>
    <xf numFmtId="0" fontId="17" fillId="0" borderId="31" pivotButton="0" quotePrefix="0" xfId="0"/>
    <xf numFmtId="0" fontId="17" fillId="0" borderId="28" pivotButton="0" quotePrefix="0" xfId="0"/>
    <xf numFmtId="0" fontId="22" fillId="3" borderId="14" applyAlignment="1" pivotButton="0" quotePrefix="0" xfId="0">
      <alignment vertical="center"/>
    </xf>
    <xf numFmtId="0" fontId="4" fillId="3" borderId="14" applyAlignment="1" pivotButton="0" quotePrefix="0" xfId="0">
      <alignment horizontal="center" vertical="center"/>
    </xf>
    <xf numFmtId="0" fontId="34" fillId="2" borderId="14" applyAlignment="1" pivotButton="0" quotePrefix="0" xfId="0">
      <alignment vertical="center"/>
    </xf>
    <xf numFmtId="0" fontId="35" fillId="2" borderId="14" applyAlignment="1" pivotButton="0" quotePrefix="0" xfId="0">
      <alignment horizontal="center" vertical="center"/>
    </xf>
    <xf numFmtId="0" fontId="32" fillId="2" borderId="32" applyAlignment="1" pivotButton="0" quotePrefix="0" xfId="0">
      <alignment vertical="center" wrapText="1"/>
    </xf>
    <xf numFmtId="0" fontId="17" fillId="0" borderId="33" pivotButton="0" quotePrefix="0" xfId="0"/>
    <xf numFmtId="0" fontId="17" fillId="0" borderId="34" pivotButton="0" quotePrefix="0" xfId="0"/>
    <xf numFmtId="0" fontId="3" fillId="0" borderId="0" applyAlignment="1" pivotButton="0" quotePrefix="0" xfId="0">
      <alignment horizontal="center" vertical="center"/>
    </xf>
    <xf numFmtId="0" fontId="25" fillId="5" borderId="14" applyAlignment="1" pivotButton="0" quotePrefix="0" xfId="0">
      <alignment horizontal="center" vertical="center"/>
    </xf>
    <xf numFmtId="0" fontId="25" fillId="6" borderId="14" applyAlignment="1" pivotButton="0" quotePrefix="0" xfId="0">
      <alignment horizontal="center" vertical="center"/>
    </xf>
    <xf numFmtId="0" fontId="15" fillId="0" borderId="14" applyAlignment="1" pivotButton="0" quotePrefix="0" xfId="0">
      <alignment vertical="center"/>
    </xf>
    <xf numFmtId="0" fontId="13" fillId="0" borderId="0" applyAlignment="1" pivotButton="0" quotePrefix="0" xfId="0">
      <alignment horizontal="center" vertical="center"/>
    </xf>
    <xf numFmtId="0" fontId="15" fillId="0" borderId="0" applyAlignment="1" pivotButton="0" quotePrefix="0" xfId="0">
      <alignment horizontal="center" vertical="center" wrapText="1"/>
    </xf>
    <xf numFmtId="0" fontId="0" fillId="0" borderId="0" pivotButton="0" quotePrefix="0" xfId="0"/>
    <xf numFmtId="0" fontId="16" fillId="4" borderId="14" applyAlignment="1" pivotButton="0" quotePrefix="0" xfId="0">
      <alignment vertical="center"/>
    </xf>
    <xf numFmtId="0" fontId="0" fillId="0" borderId="7" pivotButton="0" quotePrefix="0" xfId="0"/>
    <xf numFmtId="0" fontId="0" fillId="0" borderId="8" pivotButton="0" quotePrefix="0" xfId="0"/>
    <xf numFmtId="0" fontId="9" fillId="3" borderId="43" applyAlignment="1" pivotButton="0" quotePrefix="0" xfId="0">
      <alignment vertical="center"/>
    </xf>
    <xf numFmtId="0" fontId="0" fillId="0" borderId="1" pivotButton="0" quotePrefix="0" xfId="0"/>
    <xf numFmtId="0" fontId="9" fillId="3" borderId="37" applyAlignment="1" pivotButton="0" quotePrefix="0" xfId="0">
      <alignment vertical="center"/>
    </xf>
    <xf numFmtId="0" fontId="0" fillId="0" borderId="16" pivotButton="0" quotePrefix="0" xfId="0"/>
    <xf numFmtId="0" fontId="5" fillId="2" borderId="35" applyAlignment="1" pivotButton="0" quotePrefix="0" xfId="0">
      <alignment vertical="center"/>
    </xf>
    <xf numFmtId="0" fontId="0" fillId="0" borderId="19" pivotButton="0" quotePrefix="0" xfId="0"/>
    <xf numFmtId="0" fontId="21" fillId="2" borderId="39" applyAlignment="1" pivotButton="0" quotePrefix="0" xfId="0">
      <alignment horizontal="center" vertical="center"/>
    </xf>
    <xf numFmtId="0" fontId="0" fillId="0" borderId="22" pivotButton="0" quotePrefix="0" xfId="0"/>
    <xf numFmtId="0" fontId="23" fillId="2" borderId="44" applyAlignment="1" pivotButton="0" quotePrefix="0" xfId="0">
      <alignment vertical="center" wrapText="1"/>
    </xf>
    <xf numFmtId="0" fontId="0" fillId="0" borderId="25" pivotButton="0" quotePrefix="0" xfId="0"/>
    <xf numFmtId="0" fontId="33" fillId="3" borderId="46" applyAlignment="1" pivotButton="0" quotePrefix="0" xfId="0">
      <alignment vertical="center" wrapText="1"/>
    </xf>
    <xf numFmtId="0" fontId="0" fillId="0" borderId="31" pivotButton="0" quotePrefix="0" xfId="0"/>
    <xf numFmtId="0" fontId="0" fillId="0" borderId="28" pivotButton="0" quotePrefix="0" xfId="0"/>
    <xf numFmtId="0" fontId="32" fillId="2" borderId="49" applyAlignment="1" pivotButton="0" quotePrefix="0" xfId="0">
      <alignment vertical="center" wrapText="1"/>
    </xf>
    <xf numFmtId="0" fontId="0" fillId="0" borderId="33" pivotButton="0" quotePrefix="0" xfId="0"/>
    <xf numFmtId="0" fontId="0" fillId="0" borderId="34" pivotButton="0" quotePrefix="0" xfId="0"/>
    <xf numFmtId="0" fontId="36" fillId="0" borderId="0" applyAlignment="1" pivotButton="0" quotePrefix="0" xfId="0">
      <alignment vertical="center"/>
    </xf>
    <xf numFmtId="0" fontId="37" fillId="6" borderId="27" applyAlignment="1" pivotButton="0" quotePrefix="0" xfId="0">
      <alignment horizontal="left" vertical="center"/>
    </xf>
    <xf numFmtId="0" fontId="38" fillId="0" borderId="29" applyAlignment="1" pivotButton="0" quotePrefix="0" xfId="0">
      <alignment horizontal="left" vertical="center" wrapText="1"/>
    </xf>
    <xf numFmtId="0" fontId="38" fillId="0" borderId="14" applyAlignment="1" pivotButton="0" quotePrefix="0" xfId="0">
      <alignment horizontal="left" vertical="center" wrapText="1"/>
    </xf>
    <xf numFmtId="0" fontId="20" fillId="4" borderId="10" applyAlignment="1" pivotButton="0" quotePrefix="0" xfId="0">
      <alignment horizontal="center" vertical="bottom" textRotation="90"/>
    </xf>
    <xf numFmtId="164" fontId="26" fillId="4" borderId="9" applyAlignment="1" pivotButton="0" quotePrefix="0" xfId="0">
      <alignment horizontal="center" vertical="bottom" textRotation="90"/>
    </xf>
    <xf numFmtId="164" fontId="26" fillId="4" borderId="10" applyAlignment="1" pivotButton="0" quotePrefix="0" xfId="0">
      <alignment horizontal="center" vertical="bottom" textRotation="90"/>
    </xf>
    <xf numFmtId="164" fontId="26" fillId="4" borderId="11" applyAlignment="1" pivotButton="0" quotePrefix="0" xfId="0">
      <alignment horizontal="center" vertical="bottom" textRotation="90"/>
    </xf>
  </cellXfs>
  <cellStyles count="1">
    <cellStyle name="Normal" xfId="0" builtinId="0"/>
  </cellStyles>
  <dxfs count="3">
    <dxf>
      <font>
        <name val="Arial"/>
        <b val="1"/>
        <color rgb="FF17313E"/>
        <sz val="11"/>
      </font>
      <fill>
        <patternFill patternType="solid">
          <fgColor rgb="FFE8A33D"/>
          <bgColor rgb="FFE8A33D"/>
        </patternFill>
      </fill>
      <border/>
    </dxf>
    <dxf>
      <font>
        <name val="Arial"/>
        <b val="1"/>
        <color rgb="FF8A5A12"/>
        <sz val="9"/>
      </font>
      <fill>
        <patternFill patternType="solid">
          <fgColor rgb="FFFDF3E2"/>
          <bgColor rgb="FFFDF3E2"/>
        </patternFill>
      </fill>
      <border/>
    </dxf>
    <dxf>
      <font>
        <name val="Arial"/>
        <b val="1"/>
        <color rgb="FF9A3B3B"/>
        <sz val="9"/>
      </font>
      <fill>
        <patternFill patternType="solid">
          <fgColor rgb="FFFFE0E0"/>
          <bgColor rgb="FFFFE0E0"/>
        </patternFill>
      </fill>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None</author>
  </authors>
  <commentList>
    <comment ref="C5" authorId="0" shapeId="0">
      <text>
        <t>======
ID#AAAB_rzsy3k
Unknown Author    (2026-07-12 18:00:26)
Student initials only — no full names.
One column per student who has an IEP, 504, or BIP.
You can add Tier 2 / Tier 3 students with no paperwork too. They're sitting in the same room getting the same structures, and their data is your progress monitoring.</t>
      </text>
    </comment>
  </commentList>
</comments>
</file>

<file path=xl/comments/comment2.xml><?xml version="1.0" encoding="utf-8"?>
<comments xmlns="http://schemas.openxmlformats.org/spreadsheetml/2006/main">
  <authors>
    <author>None</author>
  </authors>
  <commentList>
    <comment ref="D5" authorId="0" shapeId="0">
      <text>
        <t>======
ID#AAAB_rzsy3g
Unknown Author    (2026-07-12 18:00:26)
Type the date. Formats like 9/8 work.
Then put x in each support you delivered that day.</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fitToPage="1"/>
  </sheetPr>
  <dimension ref="A1:A54"/>
  <sheetViews>
    <sheetView showGridLines="0" workbookViewId="0">
      <selection activeCell="A1" sqref="A1"/>
    </sheetView>
  </sheetViews>
  <sheetFormatPr baseColWidth="8" defaultColWidth="14.43" defaultRowHeight="15" customHeight="1"/>
  <cols>
    <col width="175" customWidth="1" style="86" min="1" max="1"/>
  </cols>
  <sheetData>
    <row r="1" ht="30.75" customHeight="1" s="86">
      <c r="A1" s="69" t="inlineStr">
        <is>
          <t>Accommodation Crosswalk</t>
        </is>
      </c>
    </row>
    <row r="2">
      <c r="A2" s="2" t="inlineStr">
        <is>
          <t>Every plan you hold, on one page — organized by WHEN the support fires, not by whose name is on the paperwork.</t>
        </is>
      </c>
    </row>
    <row r="3">
      <c r="A3" s="3" t="n"/>
    </row>
    <row r="4">
      <c r="A4" s="7" t="inlineStr">
        <is>
          <t>The one rule</t>
        </is>
      </c>
    </row>
    <row r="5">
      <c r="A5" s="3" t="n"/>
    </row>
    <row r="6" ht="18.75" customHeight="1" s="86">
      <c r="A6" s="5" t="inlineStr">
        <is>
          <t>Find the ROW first. Then mark the COLUMN.</t>
        </is>
      </c>
    </row>
    <row r="7" ht="32.25" customHeight="1" s="86">
      <c r="A7" s="6" t="inlineStr">
        <is>
          <t>Do not make a column per child and list their accommodations underneath. If you organize this by student, nothing will collapse and the tool won't work. Read each accommodation, find the row that matches what you would actually DO, and put an x in that student's column.</t>
        </is>
      </c>
    </row>
    <row r="8">
      <c r="A8" s="3" t="n"/>
    </row>
    <row r="9">
      <c r="A9" s="7" t="inlineStr">
        <is>
          <t>How to use it</t>
        </is>
      </c>
    </row>
    <row r="10" ht="7.5" customHeight="1" s="86">
      <c r="A10" s="3" t="n"/>
    </row>
    <row r="11" ht="15" customHeight="1" s="86">
      <c r="A11" s="8" t="inlineStr">
        <is>
          <t>1.  Go to the My Crosswalk tab.</t>
        </is>
      </c>
    </row>
    <row r="12" ht="25.5" customHeight="1" s="86">
      <c r="A12" s="9" t="inlineStr">
        <is>
          <t>Put student names in row 5 — one column per student who has an IEP, 504, or BIP. First name and last initial (e.g. Marcus T.).</t>
        </is>
      </c>
    </row>
    <row r="13" ht="9" customHeight="1" s="86">
      <c r="A13" s="3" t="n"/>
    </row>
    <row r="14" ht="15" customHeight="1" s="86">
      <c r="A14" s="8" t="inlineStr">
        <is>
          <t>2.  Pull the accommodations page. Only that page.</t>
        </is>
      </c>
    </row>
    <row r="15" ht="15" customHeight="1" s="86">
      <c r="A15" s="9" t="inlineStr">
        <is>
          <t>Not the whole IEP. Not the PLAAFP. The accommodations and supports page, plus any BIP.</t>
        </is>
      </c>
    </row>
    <row r="16" ht="7.5" customHeight="1" s="86">
      <c r="A16" s="3" t="n"/>
    </row>
    <row r="17" ht="15" customHeight="1" s="86">
      <c r="A17" s="8" t="inlineStr">
        <is>
          <t>3.  Type an x in the cell where the support row meets the student column.</t>
        </is>
      </c>
    </row>
    <row r="18" ht="25.5" customHeight="1" s="86">
      <c r="A18" s="9" t="inlineStr">
        <is>
          <t>The count at the end of each row updates itself. Any row that hits 3 or more turns amber automatically.</t>
        </is>
      </c>
    </row>
    <row r="19" ht="6" customHeight="1" s="86">
      <c r="A19" s="3" t="n"/>
    </row>
    <row r="20" ht="15" customHeight="1" s="86">
      <c r="A20" s="8" t="inlineStr">
        <is>
          <t>4.  Look at what turned amber.</t>
        </is>
      </c>
    </row>
    <row r="21" ht="15" customHeight="1" s="86">
      <c r="A21" s="9" t="inlineStr">
        <is>
          <t>Those aren't accommodations anymore. That's how your class runs.</t>
        </is>
      </c>
    </row>
    <row r="22" ht="15.75" customHeight="1" s="86">
      <c r="A22" s="106" t="inlineStr">
        <is>
          <t>Not sure what "done" looks like? Open accommodation-crosswalk-EXAMPLE.xlsx — the same eight students from the slides, fully filled in, with ten days of fidelity logged.</t>
        </is>
      </c>
    </row>
    <row r="23" ht="15.75" customHeight="1" s="86">
      <c r="A23" s="7" t="inlineStr">
        <is>
          <t>Then use the Fidelity Log</t>
        </is>
      </c>
    </row>
    <row r="24" ht="9" customHeight="1" s="86">
      <c r="A24" s="3" t="n"/>
    </row>
    <row r="25" ht="16.5" customHeight="1" s="86">
      <c r="A25" s="9" t="inlineStr">
        <is>
          <t>The supports that turned amber are now classroom routines. Tick them off as you deliver them. Two seconds a day.</t>
        </is>
      </c>
    </row>
    <row r="26" ht="8.25" customHeight="1" s="86">
      <c r="A26" s="3" t="n"/>
    </row>
    <row r="27" ht="20.25" customHeight="1" s="86">
      <c r="A27" s="10" t="inlineStr">
        <is>
          <t>This is not extra paperwork. It replaces a memory task.</t>
        </is>
      </c>
    </row>
    <row r="28">
      <c r="A28" s="11" t="inlineStr">
        <is>
          <t>You are already trying to remember whether you gave Marcus his break, and already reconstructing three weeks of Tier 2 data the night before a referral. This is a checkbox instead.</t>
        </is>
      </c>
    </row>
    <row r="29" ht="15.75" customHeight="1" s="86">
      <c r="A29" s="3" t="n"/>
    </row>
    <row r="30" ht="15.75" customHeight="1" s="86">
      <c r="A30" s="7" t="inlineStr">
        <is>
          <t>Why the Fidelity Log matters for STAAR</t>
        </is>
      </c>
    </row>
    <row r="31" ht="15.75" customHeight="1" s="86">
      <c r="A31" s="3" t="n"/>
    </row>
    <row r="32" ht="29.25" customHeight="1" s="86">
      <c r="A32" s="9" t="inlineStr">
        <is>
          <t>TEA requires that a student "routinely and effectively" use a designated support during classroom instruction and testing before it is allowable on a state assessment — evidenced by student scores OR TEACHER OBSERVATIONS.</t>
        </is>
      </c>
    </row>
    <row r="33" ht="18" customHeight="1" s="86">
      <c r="A33" s="9" t="inlineStr">
        <is>
          <t>A dated tick sheet IS teacher observation, recorded as it happens. Deliver a support inconsistently and the committee may not be able to justify it at all.</t>
        </is>
      </c>
    </row>
    <row r="34" ht="25.5" customHeight="1" s="86">
      <c r="A34" s="12" t="inlineStr">
        <is>
          <t>Source: STAAR Accommodations Educator Guide, Texas Education Agency (© 2026), "Types of Accommodations."</t>
        </is>
      </c>
    </row>
    <row r="35" ht="15.75" customHeight="1" s="86">
      <c r="A35" s="3" t="n"/>
    </row>
    <row r="36" ht="15.75" customHeight="1" s="86">
      <c r="A36" s="7" t="inlineStr">
        <is>
          <t>Confidentiality</t>
        </is>
      </c>
    </row>
    <row r="37" ht="15.75" customHeight="1" s="86">
      <c r="A37" s="3" t="n"/>
    </row>
    <row r="38" ht="18" customHeight="1" s="86">
      <c r="A38" s="5" t="inlineStr">
        <is>
          <t>First name and last initial. Treat this like your grade book.</t>
        </is>
      </c>
    </row>
    <row r="39" ht="51.75" customHeight="1" s="86">
      <c r="A39" s="6" t="inlineStr">
        <is>
          <t>This workbook contains student information. Keep it where you keep your grade book, follow your district's data handling policy, and do not email it or hand it to someone who does not serve these students. If an administrator asks for campus-level information, the useful numbers are the row counts on the Summary tab — which support does this building need to build? — not the student columns.</t>
        </is>
      </c>
    </row>
    <row r="40" ht="15.75" customHeight="1" s="86">
      <c r="A40" s="3" t="n"/>
    </row>
    <row r="41" ht="15.75" customHeight="1" s="86">
      <c r="A41" s="7" t="inlineStr">
        <is>
          <t>A note on what this is doing</t>
        </is>
      </c>
    </row>
    <row r="42" ht="8.25" customHeight="1" s="86">
      <c r="A42" s="3" t="n"/>
    </row>
    <row r="43" ht="25.5" customHeight="1" s="86">
      <c r="A43" s="9" t="inlineStr">
        <is>
          <t>The dyslexia does not go away. Neither does the ADHD. Those are real and they will still be there in June.</t>
        </is>
      </c>
    </row>
    <row r="44" ht="15" customHeight="1" s="86">
      <c r="A44" s="9" t="inlineStr">
        <is>
          <t>What changes is whether the room turns that impairment into failure.</t>
        </is>
      </c>
    </row>
    <row r="45" ht="15.75" customHeight="1" s="86">
      <c r="A45" s="3" t="n"/>
    </row>
    <row r="46" ht="22.5" customHeight="1" s="86">
      <c r="A46" s="13" t="inlineStr">
        <is>
          <t>The impairment is in the child. The disability is in the gap between the child and the room.</t>
        </is>
      </c>
    </row>
    <row r="47" ht="8.25" customHeight="1" s="86">
      <c r="A47" s="3" t="n"/>
    </row>
    <row r="48" ht="45" customHeight="1" s="86">
      <c r="A48" s="9" t="inlineStr">
        <is>
          <t>IDEA defines a "child with a disability" as a child with a qualifying impairment AND "who, by reason thereof, needs special education and related services" (20 U.S.C. § 1401(3)(A)). Two prongs. The need is a fact about a child in a setting. When you change the setting, you are operating on the exact variable the law says determines whether a disability exists at all.</t>
        </is>
      </c>
    </row>
    <row r="49" ht="9" customHeight="1" s="86">
      <c r="A49" s="3" t="n"/>
    </row>
    <row r="50" ht="42.75" customHeight="1" s="86">
      <c r="A50" s="9" t="inlineStr">
        <is>
          <t>And IDEA's Least Restrictive Environment mandate says a child is removed from the general classroom only when education there "with the use of supplementary aids and services cannot be achieved satisfactorily" (20 U.S.C. § 1412(a)(5)(A)). Supports come first. Which means: if the supports were never really in place, the question the statute asks has not yet been asked.</t>
        </is>
      </c>
    </row>
    <row r="51" ht="6" customHeight="1" s="86">
      <c r="A51" s="3" t="n"/>
    </row>
    <row r="52" ht="24" customHeight="1" s="86">
      <c r="A52" s="14" t="inlineStr">
        <is>
          <t>That is what this workbook is for.</t>
        </is>
      </c>
    </row>
    <row r="53" ht="15.75" customHeight="1" s="86">
      <c r="A53" s="3" t="n"/>
    </row>
    <row r="54" ht="21.75" customHeight="1" s="86">
      <c r="A54" s="15" t="inlineStr">
        <is>
          <t>Barber Sped Hub  ·  barbersped.org  ·  Free to use and adapt.</t>
        </is>
      </c>
    </row>
  </sheetData>
  <pageMargins left="0.75" right="0.75" top="1" bottom="1" header="0" footer="0"/>
  <pageSetup orientation="portrait" fitToHeight="0"/>
</worksheet>
</file>

<file path=xl/worksheets/sheet2.xml><?xml version="1.0" encoding="utf-8"?>
<worksheet xmlns="http://schemas.openxmlformats.org/spreadsheetml/2006/main">
  <sheetPr>
    <outlinePr summaryBelow="1" summaryRight="1"/>
    <pageSetUpPr fitToPage="1"/>
  </sheetPr>
  <dimension ref="A1:W37"/>
  <sheetViews>
    <sheetView showGridLines="0" workbookViewId="0">
      <pane xSplit="2" ySplit="5" topLeftCell="C6" activePane="bottomRight" state="frozen"/>
      <selection pane="topRight" activeCell="C1" sqref="C1"/>
      <selection pane="bottomLeft" activeCell="A6" sqref="A6"/>
      <selection pane="bottomRight" activeCell="C6" sqref="C6"/>
    </sheetView>
  </sheetViews>
  <sheetFormatPr baseColWidth="8" defaultColWidth="14.43" defaultRowHeight="15" customHeight="1"/>
  <cols>
    <col width="1.57" customWidth="1" style="86" min="1" max="1"/>
    <col width="59.43" customWidth="1" style="86" min="2" max="2"/>
    <col width="6.6" customWidth="1" style="86" min="3" max="20"/>
    <col width="6.6" customWidth="1" style="86" min="4" max="4"/>
    <col width="6.6" customWidth="1" style="86" min="5" max="5"/>
    <col width="6.6" customWidth="1" style="86" min="6" max="6"/>
    <col width="6.6" customWidth="1" style="86" min="7" max="7"/>
    <col width="6.6" customWidth="1" style="86" min="8" max="8"/>
    <col width="6.6" customWidth="1" style="86" min="9" max="9"/>
    <col width="6.6" customWidth="1" style="86" min="10" max="10"/>
    <col width="6.6" customWidth="1" style="86" min="11" max="11"/>
    <col width="6.6" customWidth="1" style="86" min="12" max="12"/>
    <col width="6.6" customWidth="1" style="86" min="13" max="13"/>
    <col width="6.6" customWidth="1" style="86" min="14" max="14"/>
    <col width="6.6" customWidth="1" style="86" min="15" max="15"/>
    <col width="6.6" customWidth="1" style="86" min="16" max="16"/>
    <col width="6.6" customWidth="1" style="86" min="17" max="17"/>
    <col width="6.6" customWidth="1" style="86" min="18" max="18"/>
    <col width="6.6" customWidth="1" style="86" min="19" max="19"/>
    <col width="6.6" customWidth="1" style="86" min="20" max="20"/>
    <col width="11.14" customWidth="1" style="86" min="21" max="21"/>
    <col width="73.43000000000001" customWidth="1" style="86" min="22" max="22"/>
    <col width="2.71" customWidth="1" style="86" min="23" max="23"/>
  </cols>
  <sheetData>
    <row r="1" ht="24" customHeight="1" s="86">
      <c r="A1" s="16" t="n"/>
      <c r="B1" s="17" t="inlineStr">
        <is>
          <t>My Crosswalk</t>
        </is>
      </c>
      <c r="W1" s="16" t="n"/>
    </row>
    <row r="2" ht="17.25" customHeight="1" s="86">
      <c r="A2" s="16" t="n"/>
      <c r="B2" s="18" t="inlineStr">
        <is>
          <t>Put student names in row 5 (first name + last initial). Type x where a support row meets a student column. Rows that hit 3+ turn amber on their own — those are your routines.</t>
        </is>
      </c>
      <c r="W2" s="16" t="n"/>
    </row>
    <row r="3">
      <c r="A3" s="3" t="n"/>
      <c r="B3" s="19" t="inlineStr">
        <is>
          <t>Teacher / Period:</t>
        </is>
      </c>
      <c r="C3" s="87" t="n"/>
      <c r="D3" s="88" t="n"/>
      <c r="E3" s="88" t="n"/>
      <c r="F3" s="88" t="n"/>
      <c r="G3" s="88" t="n"/>
      <c r="H3" s="89" t="n"/>
      <c r="I3" s="3" t="n"/>
      <c r="J3" s="3" t="n"/>
      <c r="K3" s="3" t="n"/>
      <c r="L3" s="3" t="n"/>
      <c r="M3" s="3" t="n"/>
      <c r="N3" s="3" t="n"/>
      <c r="O3" s="3" t="n"/>
      <c r="P3" s="3" t="n"/>
      <c r="Q3" s="3" t="n"/>
      <c r="R3" s="3" t="n"/>
      <c r="S3" s="3" t="n"/>
      <c r="T3" s="3" t="n"/>
      <c r="U3" s="3" t="n"/>
      <c r="V3" s="3" t="n"/>
      <c r="W3" s="3" t="n"/>
    </row>
    <row r="4" ht="3.75" customHeight="1" s="86">
      <c r="A4" s="16" t="n"/>
      <c r="B4" s="16" t="n"/>
      <c r="C4" s="16" t="n"/>
      <c r="D4" s="16" t="n"/>
      <c r="E4" s="16" t="n"/>
      <c r="F4" s="16" t="n"/>
      <c r="G4" s="16" t="n"/>
      <c r="H4" s="16" t="n"/>
      <c r="I4" s="16" t="n"/>
      <c r="J4" s="16" t="n"/>
      <c r="K4" s="16" t="n"/>
      <c r="L4" s="16" t="n"/>
      <c r="M4" s="16" t="n"/>
      <c r="N4" s="16" t="n"/>
      <c r="O4" s="16" t="n"/>
      <c r="P4" s="16" t="n"/>
      <c r="Q4" s="16" t="n"/>
      <c r="R4" s="16" t="n"/>
      <c r="S4" s="16" t="n"/>
      <c r="T4" s="16" t="n"/>
      <c r="U4" s="16" t="n"/>
      <c r="V4" s="16" t="n"/>
      <c r="W4" s="16" t="n"/>
    </row>
    <row r="5" ht="86" customHeight="1" s="86">
      <c r="A5" s="23" t="n"/>
      <c r="B5" s="24" t="inlineStr">
        <is>
          <t>THE SUPPORT — what you actually do</t>
        </is>
      </c>
      <c r="C5" s="110" t="n"/>
      <c r="D5" s="110" t="n"/>
      <c r="E5" s="110" t="n"/>
      <c r="F5" s="110" t="n"/>
      <c r="G5" s="110" t="n"/>
      <c r="H5" s="110" t="n"/>
      <c r="I5" s="110" t="n"/>
      <c r="J5" s="110" t="n"/>
      <c r="K5" s="110" t="n"/>
      <c r="L5" s="110" t="n"/>
      <c r="M5" s="110" t="n"/>
      <c r="N5" s="110" t="n"/>
      <c r="O5" s="110" t="n"/>
      <c r="P5" s="110" t="n"/>
      <c r="Q5" s="110" t="n"/>
      <c r="R5" s="110" t="n"/>
      <c r="S5" s="110" t="n"/>
      <c r="T5" s="110" t="n"/>
      <c r="U5" s="26" t="inlineStr">
        <is>
          <t>PLANS</t>
        </is>
      </c>
      <c r="V5" s="27" t="inlineStr">
        <is>
          <t>What this actually looks like</t>
        </is>
      </c>
      <c r="W5" s="23" t="n"/>
    </row>
    <row r="6" ht="16.5" customHeight="1" s="86">
      <c r="A6" s="3" t="n"/>
      <c r="B6" s="90" t="inlineStr">
        <is>
          <t>BEFORE THE TASK</t>
        </is>
      </c>
      <c r="C6" s="91" t="n"/>
      <c r="D6" s="91" t="n"/>
      <c r="E6" s="91" t="n"/>
      <c r="F6" s="91" t="n"/>
      <c r="G6" s="91" t="n"/>
      <c r="H6" s="91" t="n"/>
      <c r="I6" s="91" t="n"/>
      <c r="J6" s="91" t="n"/>
      <c r="K6" s="91" t="n"/>
      <c r="L6" s="91" t="n"/>
      <c r="M6" s="91" t="n"/>
      <c r="N6" s="91" t="n"/>
      <c r="O6" s="91" t="n"/>
      <c r="P6" s="91" t="n"/>
      <c r="Q6" s="91" t="n"/>
      <c r="R6" s="91" t="n"/>
      <c r="S6" s="91" t="n"/>
      <c r="T6" s="91" t="n"/>
      <c r="U6" s="91" t="n"/>
      <c r="V6" s="91" t="n"/>
      <c r="W6" s="3" t="n"/>
    </row>
    <row r="7" ht="21" customHeight="1" s="86">
      <c r="A7" s="3" t="n"/>
      <c r="B7" s="31" t="inlineStr">
        <is>
          <t>Stage materials before the student arrives</t>
        </is>
      </c>
      <c r="C7" s="32" t="n"/>
      <c r="D7" s="32" t="n"/>
      <c r="E7" s="32" t="n"/>
      <c r="F7" s="32" t="n"/>
      <c r="G7" s="32" t="n"/>
      <c r="H7" s="32" t="n"/>
      <c r="I7" s="32" t="n"/>
      <c r="J7" s="32" t="n"/>
      <c r="K7" s="32" t="n"/>
      <c r="L7" s="32" t="n"/>
      <c r="M7" s="32" t="n"/>
      <c r="N7" s="32" t="n"/>
      <c r="O7" s="32" t="n"/>
      <c r="P7" s="32" t="n"/>
      <c r="Q7" s="32" t="n"/>
      <c r="R7" s="32" t="n"/>
      <c r="S7" s="32" t="n"/>
      <c r="T7" s="32" t="n"/>
      <c r="U7" s="33">
        <f>IF(COUNTA(B7)=0,"",COUNTA(C7:T7))</f>
        <v/>
      </c>
      <c r="V7" s="34" t="inlineStr">
        <is>
          <t>Right page, right tool, already on the desk.</t>
        </is>
      </c>
      <c r="W7" s="3" t="n"/>
    </row>
    <row r="8" ht="21" customHeight="1" s="86">
      <c r="A8" s="3" t="n"/>
      <c r="B8" s="31" t="inlineStr">
        <is>
          <t>Post directions in writing — not just say them</t>
        </is>
      </c>
      <c r="C8" s="32" t="n"/>
      <c r="D8" s="32" t="n"/>
      <c r="E8" s="32" t="n"/>
      <c r="F8" s="32" t="n"/>
      <c r="G8" s="32" t="n"/>
      <c r="H8" s="32" t="n"/>
      <c r="I8" s="32" t="n"/>
      <c r="J8" s="32" t="n"/>
      <c r="K8" s="32" t="n"/>
      <c r="L8" s="32" t="n"/>
      <c r="M8" s="32" t="n"/>
      <c r="N8" s="32" t="n"/>
      <c r="O8" s="32" t="n"/>
      <c r="P8" s="32" t="n"/>
      <c r="Q8" s="32" t="n"/>
      <c r="R8" s="32" t="n"/>
      <c r="S8" s="32" t="n"/>
      <c r="T8" s="32" t="n"/>
      <c r="U8" s="33">
        <f>IF(COUNTA(B8)=0,"",COUNTA(C8:T8))</f>
        <v/>
      </c>
      <c r="V8" s="34" t="inlineStr">
        <is>
          <t>Stated AND posted. Every time.</t>
        </is>
      </c>
      <c r="W8" s="3" t="n"/>
    </row>
    <row r="9" ht="21" customHeight="1" s="86">
      <c r="A9" s="3" t="n"/>
      <c r="B9" s="31" t="inlineStr">
        <is>
          <t>Provide a worked example / model on the desk</t>
        </is>
      </c>
      <c r="C9" s="32" t="n"/>
      <c r="D9" s="32" t="n"/>
      <c r="E9" s="32" t="n"/>
      <c r="F9" s="32" t="n"/>
      <c r="G9" s="32" t="n"/>
      <c r="H9" s="32" t="n"/>
      <c r="I9" s="32" t="n"/>
      <c r="J9" s="32" t="n"/>
      <c r="K9" s="32" t="n"/>
      <c r="L9" s="32" t="n"/>
      <c r="M9" s="32" t="n"/>
      <c r="N9" s="32" t="n"/>
      <c r="O9" s="32" t="n"/>
      <c r="P9" s="32" t="n"/>
      <c r="Q9" s="32" t="n"/>
      <c r="R9" s="32" t="n"/>
      <c r="S9" s="32" t="n"/>
      <c r="T9" s="32" t="n"/>
      <c r="U9" s="33">
        <f>IF(COUNTA(B9)=0,"",COUNTA(C9:T9))</f>
        <v/>
      </c>
      <c r="V9" s="34" t="inlineStr">
        <is>
          <t>Visible during the work — not retrieved from a binder.</t>
        </is>
      </c>
      <c r="W9" s="3" t="n"/>
    </row>
    <row r="10" ht="16.5" customHeight="1" s="86">
      <c r="A10" s="3" t="n"/>
      <c r="B10" s="92" t="inlineStr">
        <is>
          <t>STARTING THE TASK</t>
        </is>
      </c>
      <c r="C10" s="93" t="n"/>
      <c r="D10" s="93" t="n"/>
      <c r="E10" s="93" t="n"/>
      <c r="F10" s="93" t="n"/>
      <c r="G10" s="93" t="n"/>
      <c r="H10" s="93" t="n"/>
      <c r="I10" s="93" t="n"/>
      <c r="J10" s="93" t="n"/>
      <c r="K10" s="93" t="n"/>
      <c r="L10" s="93" t="n"/>
      <c r="M10" s="93" t="n"/>
      <c r="N10" s="93" t="n"/>
      <c r="O10" s="93" t="n"/>
      <c r="P10" s="93" t="n"/>
      <c r="Q10" s="93" t="n"/>
      <c r="R10" s="93" t="n"/>
      <c r="S10" s="93" t="n"/>
      <c r="T10" s="93" t="n"/>
      <c r="U10" s="93" t="n"/>
      <c r="V10" s="93" t="n"/>
      <c r="W10" s="3" t="n"/>
    </row>
    <row r="11" ht="21" customHeight="1" s="86">
      <c r="A11" s="3" t="n"/>
      <c r="B11" s="31" t="inlineStr">
        <is>
          <t>Break the task into visible chunks</t>
        </is>
      </c>
      <c r="C11" s="32" t="n"/>
      <c r="D11" s="32" t="n"/>
      <c r="E11" s="32" t="n"/>
      <c r="F11" s="32" t="n"/>
      <c r="G11" s="32" t="n"/>
      <c r="H11" s="32" t="n"/>
      <c r="I11" s="32" t="n"/>
      <c r="J11" s="32" t="n"/>
      <c r="K11" s="32" t="n"/>
      <c r="L11" s="32" t="n"/>
      <c r="M11" s="32" t="n"/>
      <c r="N11" s="32" t="n"/>
      <c r="O11" s="32" t="n"/>
      <c r="P11" s="32" t="n"/>
      <c r="Q11" s="32" t="n"/>
      <c r="R11" s="32" t="n"/>
      <c r="S11" s="32" t="n"/>
      <c r="T11" s="32" t="n"/>
      <c r="U11" s="33">
        <f>IF(COUNTA(B11)=0,"",COUNTA(C11:T11))</f>
        <v/>
      </c>
      <c r="V11" s="34" t="inlineStr">
        <is>
          <t>"Do 1–5. Stop. Check with me." — on the board, whole class.</t>
        </is>
      </c>
      <c r="W11" s="3" t="n"/>
    </row>
    <row r="12" ht="21" customHeight="1" s="86">
      <c r="A12" s="3" t="n"/>
      <c r="B12" s="31" t="inlineStr">
        <is>
          <t>Reduce the number of items — same skill</t>
        </is>
      </c>
      <c r="C12" s="32" t="n"/>
      <c r="D12" s="32" t="n"/>
      <c r="E12" s="32" t="n"/>
      <c r="F12" s="32" t="n"/>
      <c r="G12" s="32" t="n"/>
      <c r="H12" s="32" t="n"/>
      <c r="I12" s="32" t="n"/>
      <c r="J12" s="32" t="n"/>
      <c r="K12" s="32" t="n"/>
      <c r="L12" s="32" t="n"/>
      <c r="M12" s="32" t="n"/>
      <c r="N12" s="32" t="n"/>
      <c r="O12" s="32" t="n"/>
      <c r="P12" s="32" t="n"/>
      <c r="Q12" s="32" t="n"/>
      <c r="R12" s="32" t="n"/>
      <c r="S12" s="32" t="n"/>
      <c r="T12" s="32" t="n"/>
      <c r="U12" s="33">
        <f>IF(COUNTA(B12)=0,"",COUNTA(C12:T12))</f>
        <v/>
      </c>
      <c r="V12" s="34" t="inlineStr">
        <is>
          <t>10 problems, not 30. NOT easier problems.</t>
        </is>
      </c>
      <c r="W12" s="3" t="n"/>
    </row>
    <row r="13" ht="21" customHeight="1" s="86">
      <c r="A13" s="3" t="n"/>
      <c r="B13" s="31" t="inlineStr">
        <is>
          <t>Prompt the first step out loud before they begin</t>
        </is>
      </c>
      <c r="C13" s="32" t="n"/>
      <c r="D13" s="32" t="n"/>
      <c r="E13" s="32" t="n"/>
      <c r="F13" s="32" t="n"/>
      <c r="G13" s="32" t="n"/>
      <c r="H13" s="32" t="n"/>
      <c r="I13" s="32" t="n"/>
      <c r="J13" s="32" t="n"/>
      <c r="K13" s="32" t="n"/>
      <c r="L13" s="32" t="n"/>
      <c r="M13" s="32" t="n"/>
      <c r="N13" s="32" t="n"/>
      <c r="O13" s="32" t="n"/>
      <c r="P13" s="32" t="n"/>
      <c r="Q13" s="32" t="n"/>
      <c r="R13" s="32" t="n"/>
      <c r="S13" s="32" t="n"/>
      <c r="T13" s="32" t="n"/>
      <c r="U13" s="33">
        <f>IF(COUNTA(B13)=0,"",COUNTA(C13:T13))</f>
        <v/>
      </c>
      <c r="V13" s="34" t="inlineStr">
        <is>
          <t>"Tell me your first step." The plan gets spoken, not held in mind.</t>
        </is>
      </c>
      <c r="W13" s="3" t="n"/>
    </row>
    <row r="14" ht="21" customHeight="1" s="86">
      <c r="A14" s="3" t="n"/>
      <c r="B14" s="31" t="inlineStr">
        <is>
          <t>Provide the organizer / template already structured</t>
        </is>
      </c>
      <c r="C14" s="32" t="n"/>
      <c r="D14" s="32" t="n"/>
      <c r="E14" s="32" t="n"/>
      <c r="F14" s="32" t="n"/>
      <c r="G14" s="32" t="n"/>
      <c r="H14" s="32" t="n"/>
      <c r="I14" s="32" t="n"/>
      <c r="J14" s="32" t="n"/>
      <c r="K14" s="32" t="n"/>
      <c r="L14" s="32" t="n"/>
      <c r="M14" s="32" t="n"/>
      <c r="N14" s="32" t="n"/>
      <c r="O14" s="32" t="n"/>
      <c r="P14" s="32" t="n"/>
      <c r="Q14" s="32" t="n"/>
      <c r="R14" s="32" t="n"/>
      <c r="S14" s="32" t="n"/>
      <c r="T14" s="32" t="n"/>
      <c r="U14" s="33">
        <f>IF(COUNTA(B14)=0,"",COUNTA(C14:T14))</f>
        <v/>
      </c>
      <c r="V14" s="34" t="inlineStr">
        <is>
          <t>Writing, long projects, multi-step problems.</t>
        </is>
      </c>
      <c r="W14" s="3" t="n"/>
    </row>
    <row r="15" ht="16.5" customHeight="1" s="86">
      <c r="A15" s="3" t="n"/>
      <c r="B15" s="92" t="inlineStr">
        <is>
          <t>DURING THE TASK</t>
        </is>
      </c>
      <c r="C15" s="93" t="n"/>
      <c r="D15" s="93" t="n"/>
      <c r="E15" s="93" t="n"/>
      <c r="F15" s="93" t="n"/>
      <c r="G15" s="93" t="n"/>
      <c r="H15" s="93" t="n"/>
      <c r="I15" s="93" t="n"/>
      <c r="J15" s="93" t="n"/>
      <c r="K15" s="93" t="n"/>
      <c r="L15" s="93" t="n"/>
      <c r="M15" s="93" t="n"/>
      <c r="N15" s="93" t="n"/>
      <c r="O15" s="93" t="n"/>
      <c r="P15" s="93" t="n"/>
      <c r="Q15" s="93" t="n"/>
      <c r="R15" s="93" t="n"/>
      <c r="S15" s="93" t="n"/>
      <c r="T15" s="93" t="n"/>
      <c r="U15" s="93" t="n"/>
      <c r="V15" s="93" t="n"/>
      <c r="W15" s="3" t="n"/>
    </row>
    <row r="16" ht="21" customHeight="1" s="86">
      <c r="A16" s="3" t="n"/>
      <c r="B16" s="31" t="inlineStr">
        <is>
          <t>Walk a check-in loop every 5–8 minutes</t>
        </is>
      </c>
      <c r="C16" s="32" t="n"/>
      <c r="D16" s="32" t="n"/>
      <c r="E16" s="32" t="n"/>
      <c r="F16" s="32" t="n"/>
      <c r="G16" s="32" t="n"/>
      <c r="H16" s="32" t="n"/>
      <c r="I16" s="32" t="n"/>
      <c r="J16" s="32" t="n"/>
      <c r="K16" s="32" t="n"/>
      <c r="L16" s="32" t="n"/>
      <c r="M16" s="32" t="n"/>
      <c r="N16" s="32" t="n"/>
      <c r="O16" s="32" t="n"/>
      <c r="P16" s="32" t="n"/>
      <c r="Q16" s="32" t="n"/>
      <c r="R16" s="32" t="n"/>
      <c r="S16" s="32" t="n"/>
      <c r="T16" s="32" t="n"/>
      <c r="U16" s="33">
        <f>IF(COUNTA(B16)=0,"",COUNTA(C16:T16))</f>
        <v/>
      </c>
      <c r="V16" s="34" t="inlineStr">
        <is>
          <t>A scheduled lap — not a response to whoever is loudest.</t>
        </is>
      </c>
      <c r="W16" s="3" t="n"/>
    </row>
    <row r="17" ht="21" customHeight="1" s="86">
      <c r="A17" s="3" t="n"/>
      <c r="B17" s="31" t="inlineStr">
        <is>
          <t>Make progress visible to the student</t>
        </is>
      </c>
      <c r="C17" s="32" t="n"/>
      <c r="D17" s="32" t="n"/>
      <c r="E17" s="32" t="n"/>
      <c r="F17" s="32" t="n"/>
      <c r="G17" s="32" t="n"/>
      <c r="H17" s="32" t="n"/>
      <c r="I17" s="32" t="n"/>
      <c r="J17" s="32" t="n"/>
      <c r="K17" s="32" t="n"/>
      <c r="L17" s="32" t="n"/>
      <c r="M17" s="32" t="n"/>
      <c r="N17" s="32" t="n"/>
      <c r="O17" s="32" t="n"/>
      <c r="P17" s="32" t="n"/>
      <c r="Q17" s="32" t="n"/>
      <c r="R17" s="32" t="n"/>
      <c r="S17" s="32" t="n"/>
      <c r="T17" s="32" t="n"/>
      <c r="U17" s="33">
        <f>IF(COUNTA(B17)=0,"",COUNTA(C17:T17))</f>
        <v/>
      </c>
      <c r="V17" s="34" t="inlineStr">
        <is>
          <t>Numbered strip they cross off. Timer running for the room.</t>
        </is>
      </c>
      <c r="W17" s="3" t="n"/>
    </row>
    <row r="18" ht="21" customHeight="1" s="86">
      <c r="A18" s="3" t="n"/>
      <c r="B18" s="31" t="inlineStr">
        <is>
          <t>Use a pre-agreed nonverbal redirection cue</t>
        </is>
      </c>
      <c r="C18" s="32" t="n"/>
      <c r="D18" s="32" t="n"/>
      <c r="E18" s="32" t="n"/>
      <c r="F18" s="32" t="n"/>
      <c r="G18" s="32" t="n"/>
      <c r="H18" s="32" t="n"/>
      <c r="I18" s="32" t="n"/>
      <c r="J18" s="32" t="n"/>
      <c r="K18" s="32" t="n"/>
      <c r="L18" s="32" t="n"/>
      <c r="M18" s="32" t="n"/>
      <c r="N18" s="32" t="n"/>
      <c r="O18" s="32" t="n"/>
      <c r="P18" s="32" t="n"/>
      <c r="Q18" s="32" t="n"/>
      <c r="R18" s="32" t="n"/>
      <c r="S18" s="32" t="n"/>
      <c r="T18" s="32" t="n"/>
      <c r="U18" s="33">
        <f>IF(COUNTA(B18)=0,"",COUNTA(C18:T18))</f>
        <v/>
      </c>
      <c r="V18" s="34" t="inlineStr">
        <is>
          <t>You monitor. Not the student.</t>
        </is>
      </c>
      <c r="W18" s="3" t="n"/>
    </row>
    <row r="19" ht="21" customHeight="1" s="86">
      <c r="A19" s="3" t="n"/>
      <c r="B19" s="31" t="inlineStr">
        <is>
          <t>Give feedback at the chunk, not at the end</t>
        </is>
      </c>
      <c r="C19" s="32" t="n"/>
      <c r="D19" s="32" t="n"/>
      <c r="E19" s="32" t="n"/>
      <c r="F19" s="32" t="n"/>
      <c r="G19" s="32" t="n"/>
      <c r="H19" s="32" t="n"/>
      <c r="I19" s="32" t="n"/>
      <c r="J19" s="32" t="n"/>
      <c r="K19" s="32" t="n"/>
      <c r="L19" s="32" t="n"/>
      <c r="M19" s="32" t="n"/>
      <c r="N19" s="32" t="n"/>
      <c r="O19" s="32" t="n"/>
      <c r="P19" s="32" t="n"/>
      <c r="Q19" s="32" t="n"/>
      <c r="R19" s="32" t="n"/>
      <c r="S19" s="32" t="n"/>
      <c r="T19" s="32" t="n"/>
      <c r="U19" s="33">
        <f>IF(COUNTA(B19)=0,"",COUNTA(C19:T19))</f>
        <v/>
      </c>
      <c r="V19" s="34" t="inlineStr">
        <is>
          <t>"You got the first three." Two seconds. This IS the reinforcement.</t>
        </is>
      </c>
      <c r="W19" s="3" t="n"/>
    </row>
    <row r="20" ht="16.5" customHeight="1" s="86">
      <c r="A20" s="3" t="n"/>
      <c r="B20" s="92" t="inlineStr">
        <is>
          <t>WHEN IT GOES SIDEWAYS</t>
        </is>
      </c>
      <c r="C20" s="93" t="n"/>
      <c r="D20" s="93" t="n"/>
      <c r="E20" s="93" t="n"/>
      <c r="F20" s="93" t="n"/>
      <c r="G20" s="93" t="n"/>
      <c r="H20" s="93" t="n"/>
      <c r="I20" s="93" t="n"/>
      <c r="J20" s="93" t="n"/>
      <c r="K20" s="93" t="n"/>
      <c r="L20" s="93" t="n"/>
      <c r="M20" s="93" t="n"/>
      <c r="N20" s="93" t="n"/>
      <c r="O20" s="93" t="n"/>
      <c r="P20" s="93" t="n"/>
      <c r="Q20" s="93" t="n"/>
      <c r="R20" s="93" t="n"/>
      <c r="S20" s="93" t="n"/>
      <c r="T20" s="93" t="n"/>
      <c r="U20" s="93" t="n"/>
      <c r="V20" s="93" t="n"/>
      <c r="W20" s="3" t="n"/>
    </row>
    <row r="21" ht="21" customHeight="1" s="86">
      <c r="A21" s="3" t="n"/>
      <c r="B21" s="31" t="inlineStr">
        <is>
          <t>Break or exit available without asking</t>
        </is>
      </c>
      <c r="C21" s="32" t="n"/>
      <c r="D21" s="32" t="n"/>
      <c r="E21" s="32" t="n"/>
      <c r="F21" s="32" t="n"/>
      <c r="G21" s="32" t="n"/>
      <c r="H21" s="32" t="n"/>
      <c r="I21" s="32" t="n"/>
      <c r="J21" s="32" t="n"/>
      <c r="K21" s="32" t="n"/>
      <c r="L21" s="32" t="n"/>
      <c r="M21" s="32" t="n"/>
      <c r="N21" s="32" t="n"/>
      <c r="O21" s="32" t="n"/>
      <c r="P21" s="32" t="n"/>
      <c r="Q21" s="32" t="n"/>
      <c r="R21" s="32" t="n"/>
      <c r="S21" s="32" t="n"/>
      <c r="T21" s="32" t="n"/>
      <c r="U21" s="33">
        <f>IF(COUNTA(B21)=0,"",COUNTA(C21:T21))</f>
        <v/>
      </c>
      <c r="V21" s="34" t="inlineStr">
        <is>
          <t>A card, a spot. If they must request it, it fails exactly when they need it.</t>
        </is>
      </c>
      <c r="W21" s="3" t="n"/>
    </row>
    <row r="22" ht="21" customHeight="1" s="86">
      <c r="A22" s="3" t="n"/>
      <c r="B22" s="31" t="inlineStr">
        <is>
          <t>Cool-down location and adult identified in advance</t>
        </is>
      </c>
      <c r="C22" s="32" t="n"/>
      <c r="D22" s="32" t="n"/>
      <c r="E22" s="32" t="n"/>
      <c r="F22" s="32" t="n"/>
      <c r="G22" s="32" t="n"/>
      <c r="H22" s="32" t="n"/>
      <c r="I22" s="32" t="n"/>
      <c r="J22" s="32" t="n"/>
      <c r="K22" s="32" t="n"/>
      <c r="L22" s="32" t="n"/>
      <c r="M22" s="32" t="n"/>
      <c r="N22" s="32" t="n"/>
      <c r="O22" s="32" t="n"/>
      <c r="P22" s="32" t="n"/>
      <c r="Q22" s="32" t="n"/>
      <c r="R22" s="32" t="n"/>
      <c r="S22" s="32" t="n"/>
      <c r="T22" s="32" t="n"/>
      <c r="U22" s="33">
        <f>IF(COUNTA(B22)=0,"",COUNTA(C22:T22))</f>
        <v/>
      </c>
      <c r="V22" s="34" t="inlineStr">
        <is>
          <t>Staffed. Not "the hallway."</t>
        </is>
      </c>
      <c r="W22" s="3" t="n"/>
    </row>
    <row r="23" ht="21" customHeight="1" s="86">
      <c r="A23" s="3" t="n"/>
      <c r="B23" s="31" t="inlineStr">
        <is>
          <t>Reentry is scripted, not negotiated</t>
        </is>
      </c>
      <c r="C23" s="32" t="n"/>
      <c r="D23" s="32" t="n"/>
      <c r="E23" s="32" t="n"/>
      <c r="F23" s="32" t="n"/>
      <c r="G23" s="32" t="n"/>
      <c r="H23" s="32" t="n"/>
      <c r="I23" s="32" t="n"/>
      <c r="J23" s="32" t="n"/>
      <c r="K23" s="32" t="n"/>
      <c r="L23" s="32" t="n"/>
      <c r="M23" s="32" t="n"/>
      <c r="N23" s="32" t="n"/>
      <c r="O23" s="32" t="n"/>
      <c r="P23" s="32" t="n"/>
      <c r="Q23" s="32" t="n"/>
      <c r="R23" s="32" t="n"/>
      <c r="S23" s="32" t="n"/>
      <c r="T23" s="32" t="n"/>
      <c r="U23" s="33">
        <f>IF(COUNTA(B23)=0,"",COUNTA(C23:T23))</f>
        <v/>
      </c>
      <c r="V23" s="34" t="inlineStr">
        <is>
          <t>Nobody bargains with a dysregulated kid at the door.</t>
        </is>
      </c>
      <c r="W23" s="3" t="n"/>
    </row>
    <row r="24" ht="16.5" customHeight="1" s="86">
      <c r="A24" s="3" t="n"/>
      <c r="B24" s="94" t="inlineStr">
        <is>
          <t>ASSESSMENT &amp; TESTING — NON-NEGOTIABLE</t>
        </is>
      </c>
      <c r="C24" s="95" t="n"/>
      <c r="D24" s="95" t="n"/>
      <c r="E24" s="95" t="n"/>
      <c r="F24" s="95" t="n"/>
      <c r="G24" s="95" t="n"/>
      <c r="H24" s="95" t="n"/>
      <c r="I24" s="95" t="n"/>
      <c r="J24" s="95" t="n"/>
      <c r="K24" s="95" t="n"/>
      <c r="L24" s="95" t="n"/>
      <c r="M24" s="95" t="n"/>
      <c r="N24" s="95" t="n"/>
      <c r="O24" s="95" t="n"/>
      <c r="P24" s="95" t="n"/>
      <c r="Q24" s="95" t="n"/>
      <c r="R24" s="95" t="n"/>
      <c r="S24" s="95" t="n"/>
      <c r="T24" s="95" t="n"/>
      <c r="U24" s="95" t="n"/>
      <c r="V24" s="95" t="n"/>
      <c r="W24" s="3" t="n"/>
    </row>
    <row r="25" ht="21" customHeight="1" s="86">
      <c r="A25" s="3" t="n"/>
      <c r="B25" s="31" t="inlineStr">
        <is>
          <t>Extended time — WITH structure inside it</t>
        </is>
      </c>
      <c r="C25" s="32" t="n"/>
      <c r="D25" s="32" t="n"/>
      <c r="E25" s="32" t="n"/>
      <c r="F25" s="32" t="n"/>
      <c r="G25" s="32" t="n"/>
      <c r="H25" s="32" t="n"/>
      <c r="I25" s="32" t="n"/>
      <c r="J25" s="32" t="n"/>
      <c r="K25" s="32" t="n"/>
      <c r="L25" s="32" t="n"/>
      <c r="M25" s="32" t="n"/>
      <c r="N25" s="32" t="n"/>
      <c r="O25" s="32" t="n"/>
      <c r="P25" s="32" t="n"/>
      <c r="Q25" s="32" t="n"/>
      <c r="R25" s="32" t="n"/>
      <c r="S25" s="32" t="n"/>
      <c r="T25" s="32" t="n"/>
      <c r="U25" s="33">
        <f>IF(COUNTA(B25)=0,"",COUNTA(C25:T25))</f>
        <v/>
      </c>
      <c r="V25" s="34" t="inlineStr">
        <is>
          <t>More unstructured minutes ≠ more work produced.</t>
        </is>
      </c>
      <c r="W25" s="3" t="n"/>
    </row>
    <row r="26" ht="21" customHeight="1" s="86">
      <c r="A26" s="3" t="n"/>
      <c r="B26" s="31" t="inlineStr">
        <is>
          <t>Small group / separate setting</t>
        </is>
      </c>
      <c r="C26" s="32" t="n"/>
      <c r="D26" s="32" t="n"/>
      <c r="E26" s="32" t="n"/>
      <c r="F26" s="32" t="n"/>
      <c r="G26" s="32" t="n"/>
      <c r="H26" s="32" t="n"/>
      <c r="I26" s="32" t="n"/>
      <c r="J26" s="32" t="n"/>
      <c r="K26" s="32" t="n"/>
      <c r="L26" s="32" t="n"/>
      <c r="M26" s="32" t="n"/>
      <c r="N26" s="32" t="n"/>
      <c r="O26" s="32" t="n"/>
      <c r="P26" s="32" t="n"/>
      <c r="Q26" s="32" t="n"/>
      <c r="R26" s="32" t="n"/>
      <c r="S26" s="32" t="n"/>
      <c r="T26" s="32" t="n"/>
      <c r="U26" s="33">
        <f>IF(COUNTA(B26)=0,"",COUNTA(C26:T26))</f>
        <v/>
      </c>
      <c r="V26" s="34" t="inlineStr">
        <is>
          <t>Exactly as written in the plan.</t>
        </is>
      </c>
      <c r="W26" s="3" t="n"/>
    </row>
    <row r="27" ht="21" customHeight="1" s="86">
      <c r="A27" s="3" t="n"/>
      <c r="B27" s="31" t="inlineStr">
        <is>
          <t>Read-aloud / oral administration / other support</t>
        </is>
      </c>
      <c r="C27" s="32" t="n"/>
      <c r="D27" s="32" t="n"/>
      <c r="E27" s="32" t="n"/>
      <c r="F27" s="32" t="n"/>
      <c r="G27" s="32" t="n"/>
      <c r="H27" s="32" t="n"/>
      <c r="I27" s="32" t="n"/>
      <c r="J27" s="32" t="n"/>
      <c r="K27" s="32" t="n"/>
      <c r="L27" s="32" t="n"/>
      <c r="M27" s="32" t="n"/>
      <c r="N27" s="32" t="n"/>
      <c r="O27" s="32" t="n"/>
      <c r="P27" s="32" t="n"/>
      <c r="Q27" s="32" t="n"/>
      <c r="R27" s="32" t="n"/>
      <c r="S27" s="32" t="n"/>
      <c r="T27" s="32" t="n"/>
      <c r="U27" s="33">
        <f>IF(COUNTA(B27)=0,"",COUNTA(C27:T27))</f>
        <v/>
      </c>
      <c r="V27" s="34" t="inlineStr">
        <is>
          <t>Eligibility is set by TEA and decided by the ARD or 504 committee.</t>
        </is>
      </c>
      <c r="W27" s="3" t="n"/>
    </row>
    <row r="28" ht="16.5" customHeight="1" s="86">
      <c r="A28" s="3" t="n"/>
      <c r="B28" s="92" t="inlineStr">
        <is>
          <t>ANYTHING ELSE IN YOUR PLANS — TYPE IT IN</t>
        </is>
      </c>
      <c r="C28" s="93" t="n"/>
      <c r="D28" s="93" t="n"/>
      <c r="E28" s="93" t="n"/>
      <c r="F28" s="93" t="n"/>
      <c r="G28" s="93" t="n"/>
      <c r="H28" s="93" t="n"/>
      <c r="I28" s="93" t="n"/>
      <c r="J28" s="93" t="n"/>
      <c r="K28" s="93" t="n"/>
      <c r="L28" s="93" t="n"/>
      <c r="M28" s="93" t="n"/>
      <c r="N28" s="93" t="n"/>
      <c r="O28" s="93" t="n"/>
      <c r="P28" s="93" t="n"/>
      <c r="Q28" s="93" t="n"/>
      <c r="R28" s="93" t="n"/>
      <c r="S28" s="93" t="n"/>
      <c r="T28" s="93" t="n"/>
      <c r="U28" s="93" t="n"/>
      <c r="V28" s="93" t="n"/>
      <c r="W28" s="3" t="n"/>
    </row>
    <row r="29" ht="21" customHeight="1" s="86">
      <c r="A29" s="3" t="n"/>
      <c r="B29" s="41" t="n"/>
      <c r="C29" s="32" t="n"/>
      <c r="D29" s="32" t="n"/>
      <c r="E29" s="32" t="n"/>
      <c r="F29" s="32" t="n"/>
      <c r="G29" s="32" t="n"/>
      <c r="H29" s="32" t="n"/>
      <c r="I29" s="32" t="n"/>
      <c r="J29" s="32" t="n"/>
      <c r="K29" s="32" t="n"/>
      <c r="L29" s="32" t="n"/>
      <c r="M29" s="32" t="n"/>
      <c r="N29" s="32" t="n"/>
      <c r="O29" s="32" t="n"/>
      <c r="P29" s="32" t="n"/>
      <c r="Q29" s="32" t="n"/>
      <c r="R29" s="32" t="n"/>
      <c r="S29" s="32" t="n"/>
      <c r="T29" s="32" t="n"/>
      <c r="U29" s="33">
        <f>IF(COUNTA(B29)=0,"",COUNTA(C29:T29))</f>
        <v/>
      </c>
      <c r="V29" s="34" t="n"/>
      <c r="W29" s="3" t="n"/>
    </row>
    <row r="30" ht="21" customHeight="1" s="86">
      <c r="A30" s="3" t="n"/>
      <c r="B30" s="41" t="n"/>
      <c r="C30" s="32" t="n"/>
      <c r="D30" s="32" t="n"/>
      <c r="E30" s="32" t="n"/>
      <c r="F30" s="32" t="n"/>
      <c r="G30" s="32" t="n"/>
      <c r="H30" s="32" t="n"/>
      <c r="I30" s="32" t="n"/>
      <c r="J30" s="32" t="n"/>
      <c r="K30" s="32" t="n"/>
      <c r="L30" s="32" t="n"/>
      <c r="M30" s="32" t="n"/>
      <c r="N30" s="32" t="n"/>
      <c r="O30" s="32" t="n"/>
      <c r="P30" s="32" t="n"/>
      <c r="Q30" s="32" t="n"/>
      <c r="R30" s="32" t="n"/>
      <c r="S30" s="32" t="n"/>
      <c r="T30" s="32" t="n"/>
      <c r="U30" s="33">
        <f>IF(COUNTA(B30)=0,"",COUNTA(C30:T30))</f>
        <v/>
      </c>
      <c r="V30" s="34" t="n"/>
      <c r="W30" s="3" t="n"/>
    </row>
    <row r="31" ht="21" customHeight="1" s="86">
      <c r="A31" s="3" t="n"/>
      <c r="B31" s="41" t="n"/>
      <c r="C31" s="32" t="n"/>
      <c r="D31" s="32" t="n"/>
      <c r="E31" s="32" t="n"/>
      <c r="F31" s="32" t="n"/>
      <c r="G31" s="32" t="n"/>
      <c r="H31" s="32" t="n"/>
      <c r="I31" s="32" t="n"/>
      <c r="J31" s="32" t="n"/>
      <c r="K31" s="32" t="n"/>
      <c r="L31" s="32" t="n"/>
      <c r="M31" s="32" t="n"/>
      <c r="N31" s="32" t="n"/>
      <c r="O31" s="32" t="n"/>
      <c r="P31" s="32" t="n"/>
      <c r="Q31" s="32" t="n"/>
      <c r="R31" s="32" t="n"/>
      <c r="S31" s="32" t="n"/>
      <c r="T31" s="32" t="n"/>
      <c r="U31" s="33">
        <f>IF(COUNTA(B31)=0,"",COUNTA(C31:T31))</f>
        <v/>
      </c>
      <c r="V31" s="34" t="n"/>
      <c r="W31" s="3" t="n"/>
    </row>
    <row r="32" ht="21" customHeight="1" s="86">
      <c r="A32" s="3" t="n"/>
      <c r="B32" s="41" t="n"/>
      <c r="C32" s="32" t="n"/>
      <c r="D32" s="32" t="n"/>
      <c r="E32" s="32" t="n"/>
      <c r="F32" s="32" t="n"/>
      <c r="G32" s="32" t="n"/>
      <c r="H32" s="32" t="n"/>
      <c r="I32" s="32" t="n"/>
      <c r="J32" s="32" t="n"/>
      <c r="K32" s="32" t="n"/>
      <c r="L32" s="32" t="n"/>
      <c r="M32" s="32" t="n"/>
      <c r="N32" s="32" t="n"/>
      <c r="O32" s="32" t="n"/>
      <c r="P32" s="32" t="n"/>
      <c r="Q32" s="32" t="n"/>
      <c r="R32" s="32" t="n"/>
      <c r="S32" s="32" t="n"/>
      <c r="T32" s="32" t="n"/>
      <c r="U32" s="33">
        <f>IF(COUNTA(B32)=0,"",COUNTA(C32:T32))</f>
        <v/>
      </c>
      <c r="V32" s="34" t="n"/>
      <c r="W32" s="3" t="n"/>
    </row>
    <row r="33" ht="6.75" customHeight="1" s="86">
      <c r="A33" s="16" t="n"/>
      <c r="B33" s="16" t="n"/>
      <c r="C33" s="16" t="n"/>
      <c r="D33" s="16" t="n"/>
      <c r="E33" s="16" t="n"/>
      <c r="F33" s="16" t="n"/>
      <c r="G33" s="16" t="n"/>
      <c r="H33" s="16" t="n"/>
      <c r="I33" s="16" t="n"/>
      <c r="J33" s="16" t="n"/>
      <c r="K33" s="16" t="n"/>
      <c r="L33" s="16" t="n"/>
      <c r="M33" s="16" t="n"/>
      <c r="N33" s="16" t="n"/>
      <c r="O33" s="16" t="n"/>
      <c r="P33" s="16" t="n"/>
      <c r="Q33" s="16" t="n"/>
      <c r="R33" s="16" t="n"/>
      <c r="S33" s="16" t="n"/>
      <c r="T33" s="16" t="n"/>
      <c r="U33" s="16" t="n"/>
      <c r="V33" s="16" t="n"/>
      <c r="W33" s="16" t="n"/>
    </row>
    <row r="34" ht="21.75" customHeight="1" s="86">
      <c r="A34" s="16" t="n"/>
      <c r="B34" s="96" t="inlineStr">
        <is>
          <t>Any row with 3 or more marks is no longer an accommodation. It is how your class runs.</t>
        </is>
      </c>
      <c r="C34" s="97" t="n"/>
      <c r="D34" s="97" t="n"/>
      <c r="E34" s="97" t="n"/>
      <c r="F34" s="97" t="n"/>
      <c r="G34" s="97" t="n"/>
      <c r="H34" s="97" t="n"/>
      <c r="I34" s="97" t="n"/>
      <c r="J34" s="97" t="n"/>
      <c r="K34" s="97" t="n"/>
      <c r="L34" s="97" t="n"/>
      <c r="M34" s="97" t="n"/>
      <c r="N34" s="97" t="n"/>
      <c r="O34" s="97" t="n"/>
      <c r="P34" s="97" t="n"/>
      <c r="Q34" s="97" t="n"/>
      <c r="R34" s="97" t="n"/>
      <c r="S34" s="97" t="n"/>
      <c r="T34" s="97" t="n"/>
      <c r="U34" s="97" t="n"/>
      <c r="V34" s="97" t="n"/>
      <c r="W34" s="16" t="n"/>
    </row>
    <row r="35" ht="10.5" customHeight="1" s="86">
      <c r="A35" s="16" t="n"/>
      <c r="B35" s="16" t="n"/>
      <c r="C35" s="16" t="n"/>
      <c r="D35" s="16" t="n"/>
      <c r="E35" s="16" t="n"/>
      <c r="F35" s="16" t="n"/>
      <c r="G35" s="16" t="n"/>
      <c r="H35" s="16" t="n"/>
      <c r="I35" s="16" t="n"/>
      <c r="J35" s="16" t="n"/>
      <c r="K35" s="16" t="n"/>
      <c r="L35" s="16" t="n"/>
      <c r="M35" s="16" t="n"/>
      <c r="N35" s="16" t="n"/>
      <c r="O35" s="16" t="n"/>
      <c r="P35" s="16" t="n"/>
      <c r="Q35" s="16" t="n"/>
      <c r="R35" s="16" t="n"/>
      <c r="S35" s="16" t="n"/>
      <c r="T35" s="16" t="n"/>
      <c r="U35" s="16" t="n"/>
      <c r="V35" s="16" t="n"/>
      <c r="W35" s="16" t="n"/>
    </row>
    <row r="36" ht="12" customHeight="1" s="86">
      <c r="A36" s="16" t="n"/>
      <c r="B36" s="45" t="inlineStr">
        <is>
          <t>Watch for "as needed."</t>
        </is>
      </c>
      <c r="C36" s="45" t="n"/>
      <c r="D36" s="45" t="n"/>
      <c r="E36" s="45" t="n"/>
      <c r="F36" s="45" t="n"/>
      <c r="G36" s="45" t="n"/>
      <c r="H36" s="45" t="n"/>
      <c r="I36" s="45" t="n"/>
      <c r="J36" s="45" t="n"/>
      <c r="K36" s="45" t="n"/>
      <c r="L36" s="45" t="n"/>
      <c r="M36" s="45" t="n"/>
      <c r="N36" s="45" t="n"/>
      <c r="O36" s="45" t="n"/>
      <c r="P36" s="45" t="n"/>
      <c r="Q36" s="45" t="n"/>
      <c r="R36" s="45" t="n"/>
      <c r="S36" s="45" t="n"/>
      <c r="T36" s="45" t="n"/>
      <c r="U36" s="45" t="n"/>
      <c r="V36" s="45" t="n"/>
      <c r="W36" s="16" t="n"/>
    </row>
    <row r="37" ht="30" customHeight="1" s="86">
      <c r="A37" s="16" t="n"/>
      <c r="B37" s="46" t="inlineStr">
        <is>
          <t>If an accommodation says the student will REQUEST, SELF-MONITOR, or USE something "as needed," the job has been quietly handed back to the student — to the exact system that isn't working. That is not an accommodation. It is the disability, restated as a goal. Flag it and bring it to the case manager.</t>
        </is>
      </c>
      <c r="W37" s="16" t="n"/>
    </row>
  </sheetData>
  <mergeCells count="11">
    <mergeCell ref="B6:V6"/>
    <mergeCell ref="B24:V24"/>
    <mergeCell ref="B2:V2"/>
    <mergeCell ref="B15:V15"/>
    <mergeCell ref="B37:V37"/>
    <mergeCell ref="B34:V34"/>
    <mergeCell ref="B10:V10"/>
    <mergeCell ref="B28:V28"/>
    <mergeCell ref="B20:V20"/>
    <mergeCell ref="C3:H3"/>
    <mergeCell ref="B1:V1"/>
  </mergeCells>
  <conditionalFormatting sqref="U7:U32">
    <cfRule type="cellIs" priority="1" operator="greaterThanOrEqual" dxfId="0">
      <formula>3</formula>
    </cfRule>
  </conditionalFormatting>
  <conditionalFormatting sqref="B7:B32">
    <cfRule type="expression" priority="2" dxfId="1">
      <formula>AND($U7&lt;&gt;"",$U7&gt;=3)</formula>
    </cfRule>
  </conditionalFormatting>
  <dataValidations count="1">
    <dataValidation sqref="C7:T9 C11:T14 C16:T19 C21:T23 C25:T27 C29:T32" showDropDown="0" showInputMessage="0" showErrorMessage="0" allowBlank="1" type="list">
      <formula1>"x"</formula1>
    </dataValidation>
  </dataValidations>
  <pageMargins left="0.75" right="0.75" top="1" bottom="1" header="0" footer="0"/>
  <pageSetup orientation="landscape" fitToHeight="0"/>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AH28"/>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baseColWidth="8" defaultColWidth="14.43" defaultRowHeight="15" customHeight="1"/>
  <cols>
    <col width="1.57" customWidth="1" style="86" min="1" max="1"/>
    <col width="51.43" customWidth="1" style="86" min="2" max="2"/>
    <col width="46" customWidth="1" style="86" min="3" max="3"/>
    <col width="5.4" customWidth="1" style="86" min="4" max="33"/>
    <col width="5.4" customWidth="1" style="86" min="5" max="5"/>
    <col width="5.4" customWidth="1" style="86" min="6" max="6"/>
    <col width="5.4" customWidth="1" style="86" min="7" max="7"/>
    <col width="5.4" customWidth="1" style="86" min="8" max="8"/>
    <col width="5.4" customWidth="1" style="86" min="9" max="9"/>
    <col width="5.4" customWidth="1" style="86" min="10" max="10"/>
    <col width="5.4" customWidth="1" style="86" min="11" max="11"/>
    <col width="5.4" customWidth="1" style="86" min="12" max="12"/>
    <col width="5.4" customWidth="1" style="86" min="13" max="13"/>
    <col width="5.4" customWidth="1" style="86" min="14" max="14"/>
    <col width="5.4" customWidth="1" style="86" min="15" max="15"/>
    <col width="5.4" customWidth="1" style="86" min="16" max="16"/>
    <col width="5.4" customWidth="1" style="86" min="17" max="17"/>
    <col width="5.4" customWidth="1" style="86" min="18" max="18"/>
    <col width="5.4" customWidth="1" style="86" min="19" max="19"/>
    <col width="5.4" customWidth="1" style="86" min="20" max="20"/>
    <col width="5.4" customWidth="1" style="86" min="21" max="21"/>
    <col width="5.4" customWidth="1" style="86" min="22" max="22"/>
    <col width="5.4" customWidth="1" style="86" min="23" max="23"/>
    <col width="5.4" customWidth="1" style="86" min="24" max="24"/>
    <col width="5.4" customWidth="1" style="86" min="25" max="25"/>
    <col width="5.4" customWidth="1" style="86" min="26" max="26"/>
    <col width="5.4" customWidth="1" style="86" min="27" max="27"/>
    <col width="5.4" customWidth="1" style="86" min="28" max="28"/>
    <col width="5.4" customWidth="1" style="86" min="29" max="29"/>
    <col width="5.4" customWidth="1" style="86" min="30" max="30"/>
    <col width="5.4" customWidth="1" style="86" min="31" max="31"/>
    <col width="5.4" customWidth="1" style="86" min="32" max="32"/>
    <col width="5.4" customWidth="1" style="86" min="33" max="33"/>
    <col width="15.57" customWidth="1" style="86" min="34" max="34"/>
  </cols>
  <sheetData>
    <row r="1" ht="24" customHeight="1" s="86">
      <c r="B1" s="47" t="inlineStr">
        <is>
          <t>Fidelity Log</t>
        </is>
      </c>
    </row>
    <row r="2">
      <c r="B2" s="48" t="inlineStr">
        <is>
          <t>Supports and plan-counts pull in from My Crosswalk automatically. Put your dates across row 5, then tick the supports you delivered that day. Two seconds.</t>
        </is>
      </c>
    </row>
    <row r="3" ht="30" customHeight="1" s="86">
      <c r="B3" s="98" t="inlineStr">
        <is>
          <t>TEA requires that a student "routinely and effectively" use a designated support during classroom instruction and testing before it is allowable on STAAR — evidenced by student scores OR TEACHER OBSERVATIONS. This is teacher observation, recorded as it happens.   - STAAR Accommodations Educator Guide, TEA (© 2026)</t>
        </is>
      </c>
      <c r="C3" s="99" t="n"/>
      <c r="D3" s="99" t="n"/>
      <c r="E3" s="99" t="n"/>
      <c r="F3" s="99" t="n"/>
      <c r="G3" s="99" t="n"/>
      <c r="H3" s="99" t="n"/>
      <c r="I3" s="99" t="n"/>
      <c r="J3" s="99" t="n"/>
      <c r="K3" s="99" t="n"/>
      <c r="L3" s="99" t="n"/>
      <c r="M3" s="99" t="n"/>
      <c r="N3" s="99" t="n"/>
      <c r="O3" s="99" t="n"/>
      <c r="P3" s="99" t="n"/>
      <c r="Q3" s="99" t="n"/>
      <c r="R3" s="99" t="n"/>
      <c r="S3" s="99" t="n"/>
      <c r="T3" s="99" t="n"/>
      <c r="U3" s="99" t="n"/>
      <c r="V3" s="99" t="n"/>
      <c r="W3" s="99" t="n"/>
      <c r="X3" s="99" t="n"/>
      <c r="Y3" s="99" t="n"/>
      <c r="Z3" s="99" t="n"/>
      <c r="AA3" s="99" t="n"/>
      <c r="AB3" s="99" t="n"/>
      <c r="AC3" s="99" t="n"/>
      <c r="AD3" s="99" t="n"/>
      <c r="AE3" s="99" t="n"/>
      <c r="AF3" s="99" t="n"/>
      <c r="AG3" s="99" t="n"/>
      <c r="AH3" s="99" t="n"/>
    </row>
    <row r="5" ht="40" customHeight="1" s="86">
      <c r="A5" s="52" t="n"/>
      <c r="B5" s="53" t="inlineStr">
        <is>
          <t>THE SUPPORT</t>
        </is>
      </c>
      <c r="C5" s="107" t="inlineStr">
        <is>
          <t>WHO IT'S WRITTEN FOR</t>
        </is>
      </c>
      <c r="D5" s="111" t="n"/>
      <c r="E5" s="112" t="n"/>
      <c r="F5" s="112" t="n"/>
      <c r="G5" s="112" t="n"/>
      <c r="H5" s="112" t="n"/>
      <c r="I5" s="112" t="n"/>
      <c r="J5" s="112" t="n"/>
      <c r="K5" s="112" t="n"/>
      <c r="L5" s="112" t="n"/>
      <c r="M5" s="112" t="n"/>
      <c r="N5" s="112" t="n"/>
      <c r="O5" s="112" t="n"/>
      <c r="P5" s="112" t="n"/>
      <c r="Q5" s="112" t="n"/>
      <c r="R5" s="112" t="n"/>
      <c r="S5" s="112" t="n"/>
      <c r="T5" s="112" t="n"/>
      <c r="U5" s="112" t="n"/>
      <c r="V5" s="112" t="n"/>
      <c r="W5" s="112" t="n"/>
      <c r="X5" s="112" t="n"/>
      <c r="Y5" s="112" t="n"/>
      <c r="Z5" s="112" t="n"/>
      <c r="AA5" s="112" t="n"/>
      <c r="AB5" s="112" t="n"/>
      <c r="AC5" s="112" t="n"/>
      <c r="AD5" s="112" t="n"/>
      <c r="AE5" s="112" t="n"/>
      <c r="AF5" s="112" t="n"/>
      <c r="AG5" s="113" t="n"/>
      <c r="AH5" s="58" t="inlineStr">
        <is>
          <t>DAYS</t>
        </is>
      </c>
    </row>
    <row r="6" s="86">
      <c r="B6" s="59">
        <f>IF('My Crosswalk'!B7="","",'My Crosswalk'!B7)</f>
        <v/>
      </c>
      <c r="C6" s="108">
        <f>IF('My Crosswalk'!B7="","",IF(COUNTA('My Crosswalk'!$C$5:$T$5)=0,"",IF(COUNTA('My Crosswalk'!C7:T7)=0,"",COUNTA('My Crosswalk'!C7:T7)&amp;":  "&amp;LEFT(IF('My Crosswalk'!C7&lt;&gt;"",'My Crosswalk'!C$5&amp;", ","")&amp;IF('My Crosswalk'!D7&lt;&gt;"",'My Crosswalk'!D$5&amp;", ","")&amp;IF('My Crosswalk'!E7&lt;&gt;"",'My Crosswalk'!E$5&amp;", ","")&amp;IF('My Crosswalk'!F7&lt;&gt;"",'My Crosswalk'!F$5&amp;", ","")&amp;IF('My Crosswalk'!G7&lt;&gt;"",'My Crosswalk'!G$5&amp;", ","")&amp;IF('My Crosswalk'!H7&lt;&gt;"",'My Crosswalk'!H$5&amp;", ","")&amp;IF('My Crosswalk'!I7&lt;&gt;"",'My Crosswalk'!I$5&amp;", ","")&amp;IF('My Crosswalk'!J7&lt;&gt;"",'My Crosswalk'!J$5&amp;", ","")&amp;IF('My Crosswalk'!K7&lt;&gt;"",'My Crosswalk'!K$5&amp;", ","")&amp;IF('My Crosswalk'!L7&lt;&gt;"",'My Crosswalk'!L$5&amp;", ","")&amp;IF('My Crosswalk'!M7&lt;&gt;"",'My Crosswalk'!M$5&amp;", ","")&amp;IF('My Crosswalk'!N7&lt;&gt;"",'My Crosswalk'!N$5&amp;", ","")&amp;IF('My Crosswalk'!O7&lt;&gt;"",'My Crosswalk'!O$5&amp;", ","")&amp;IF('My Crosswalk'!P7&lt;&gt;"",'My Crosswalk'!P$5&amp;", ","")&amp;IF('My Crosswalk'!Q7&lt;&gt;"",'My Crosswalk'!Q$5&amp;", ","")&amp;IF('My Crosswalk'!R7&lt;&gt;"",'My Crosswalk'!R$5&amp;", ","")&amp;IF('My Crosswalk'!S7&lt;&gt;"",'My Crosswalk'!S$5&amp;", ","")&amp;IF('My Crosswalk'!T7&lt;&gt;"",'My Crosswalk'!T$5&amp;", ",""),LEN(IF('My Crosswalk'!C7&lt;&gt;"",'My Crosswalk'!C$5&amp;", ","")&amp;IF('My Crosswalk'!D7&lt;&gt;"",'My Crosswalk'!D$5&amp;", ","")&amp;IF('My Crosswalk'!E7&lt;&gt;"",'My Crosswalk'!E$5&amp;", ","")&amp;IF('My Crosswalk'!F7&lt;&gt;"",'My Crosswalk'!F$5&amp;", ","")&amp;IF('My Crosswalk'!G7&lt;&gt;"",'My Crosswalk'!G$5&amp;", ","")&amp;IF('My Crosswalk'!H7&lt;&gt;"",'My Crosswalk'!H$5&amp;", ","")&amp;IF('My Crosswalk'!I7&lt;&gt;"",'My Crosswalk'!I$5&amp;", ","")&amp;IF('My Crosswalk'!J7&lt;&gt;"",'My Crosswalk'!J$5&amp;", ","")&amp;IF('My Crosswalk'!K7&lt;&gt;"",'My Crosswalk'!K$5&amp;", ","")&amp;IF('My Crosswalk'!L7&lt;&gt;"",'My Crosswalk'!L$5&amp;", ","")&amp;IF('My Crosswalk'!M7&lt;&gt;"",'My Crosswalk'!M$5&amp;", ","")&amp;IF('My Crosswalk'!N7&lt;&gt;"",'My Crosswalk'!N$5&amp;", ","")&amp;IF('My Crosswalk'!O7&lt;&gt;"",'My Crosswalk'!O$5&amp;", ","")&amp;IF('My Crosswalk'!P7&lt;&gt;"",'My Crosswalk'!P$5&amp;", ","")&amp;IF('My Crosswalk'!Q7&lt;&gt;"",'My Crosswalk'!Q$5&amp;", ","")&amp;IF('My Crosswalk'!R7&lt;&gt;"",'My Crosswalk'!R$5&amp;", ","")&amp;IF('My Crosswalk'!S7&lt;&gt;"",'My Crosswalk'!S$5&amp;", ","")&amp;IF('My Crosswalk'!T7&lt;&gt;"",'My Crosswalk'!T$5&amp;", ",""))-2))))</f>
        <v/>
      </c>
      <c r="D6" s="61" t="n"/>
      <c r="E6" s="61" t="n"/>
      <c r="F6" s="61" t="n"/>
      <c r="G6" s="61" t="n"/>
      <c r="H6" s="61" t="n"/>
      <c r="I6" s="61" t="n"/>
      <c r="J6" s="61" t="n"/>
      <c r="K6" s="61" t="n"/>
      <c r="L6" s="61" t="n"/>
      <c r="M6" s="61" t="n"/>
      <c r="N6" s="61" t="n"/>
      <c r="O6" s="61" t="n"/>
      <c r="P6" s="61" t="n"/>
      <c r="Q6" s="61" t="n"/>
      <c r="R6" s="61" t="n"/>
      <c r="S6" s="61" t="n"/>
      <c r="T6" s="61" t="n"/>
      <c r="U6" s="61" t="n"/>
      <c r="V6" s="61" t="n"/>
      <c r="W6" s="61" t="n"/>
      <c r="X6" s="61" t="n"/>
      <c r="Y6" s="61" t="n"/>
      <c r="Z6" s="61" t="n"/>
      <c r="AA6" s="61" t="n"/>
      <c r="AB6" s="61" t="n"/>
      <c r="AC6" s="61" t="n"/>
      <c r="AD6" s="61" t="n"/>
      <c r="AE6" s="61" t="n"/>
      <c r="AF6" s="61" t="n"/>
      <c r="AG6" s="61" t="n"/>
      <c r="AH6" s="62">
        <f>IF(B6="","",COUNTA(D6:AG6))</f>
        <v/>
      </c>
    </row>
    <row r="7" s="86">
      <c r="B7" s="63">
        <f>IF('My Crosswalk'!B8="","",'My Crosswalk'!B8)</f>
        <v/>
      </c>
      <c r="C7" s="109">
        <f>IF('My Crosswalk'!B8="","",IF(COUNTA('My Crosswalk'!$C$5:$T$5)=0,"",IF(COUNTA('My Crosswalk'!C8:T8)=0,"",COUNTA('My Crosswalk'!C8:T8)&amp;":  "&amp;LEFT(IF('My Crosswalk'!C8&lt;&gt;"",'My Crosswalk'!C$5&amp;", ","")&amp;IF('My Crosswalk'!D8&lt;&gt;"",'My Crosswalk'!D$5&amp;", ","")&amp;IF('My Crosswalk'!E8&lt;&gt;"",'My Crosswalk'!E$5&amp;", ","")&amp;IF('My Crosswalk'!F8&lt;&gt;"",'My Crosswalk'!F$5&amp;", ","")&amp;IF('My Crosswalk'!G8&lt;&gt;"",'My Crosswalk'!G$5&amp;", ","")&amp;IF('My Crosswalk'!H8&lt;&gt;"",'My Crosswalk'!H$5&amp;", ","")&amp;IF('My Crosswalk'!I8&lt;&gt;"",'My Crosswalk'!I$5&amp;", ","")&amp;IF('My Crosswalk'!J8&lt;&gt;"",'My Crosswalk'!J$5&amp;", ","")&amp;IF('My Crosswalk'!K8&lt;&gt;"",'My Crosswalk'!K$5&amp;", ","")&amp;IF('My Crosswalk'!L8&lt;&gt;"",'My Crosswalk'!L$5&amp;", ","")&amp;IF('My Crosswalk'!M8&lt;&gt;"",'My Crosswalk'!M$5&amp;", ","")&amp;IF('My Crosswalk'!N8&lt;&gt;"",'My Crosswalk'!N$5&amp;", ","")&amp;IF('My Crosswalk'!O8&lt;&gt;"",'My Crosswalk'!O$5&amp;", ","")&amp;IF('My Crosswalk'!P8&lt;&gt;"",'My Crosswalk'!P$5&amp;", ","")&amp;IF('My Crosswalk'!Q8&lt;&gt;"",'My Crosswalk'!Q$5&amp;", ","")&amp;IF('My Crosswalk'!R8&lt;&gt;"",'My Crosswalk'!R$5&amp;", ","")&amp;IF('My Crosswalk'!S8&lt;&gt;"",'My Crosswalk'!S$5&amp;", ","")&amp;IF('My Crosswalk'!T8&lt;&gt;"",'My Crosswalk'!T$5&amp;", ",""),LEN(IF('My Crosswalk'!C8&lt;&gt;"",'My Crosswalk'!C$5&amp;", ","")&amp;IF('My Crosswalk'!D8&lt;&gt;"",'My Crosswalk'!D$5&amp;", ","")&amp;IF('My Crosswalk'!E8&lt;&gt;"",'My Crosswalk'!E$5&amp;", ","")&amp;IF('My Crosswalk'!F8&lt;&gt;"",'My Crosswalk'!F$5&amp;", ","")&amp;IF('My Crosswalk'!G8&lt;&gt;"",'My Crosswalk'!G$5&amp;", ","")&amp;IF('My Crosswalk'!H8&lt;&gt;"",'My Crosswalk'!H$5&amp;", ","")&amp;IF('My Crosswalk'!I8&lt;&gt;"",'My Crosswalk'!I$5&amp;", ","")&amp;IF('My Crosswalk'!J8&lt;&gt;"",'My Crosswalk'!J$5&amp;", ","")&amp;IF('My Crosswalk'!K8&lt;&gt;"",'My Crosswalk'!K$5&amp;", ","")&amp;IF('My Crosswalk'!L8&lt;&gt;"",'My Crosswalk'!L$5&amp;", ","")&amp;IF('My Crosswalk'!M8&lt;&gt;"",'My Crosswalk'!M$5&amp;", ","")&amp;IF('My Crosswalk'!N8&lt;&gt;"",'My Crosswalk'!N$5&amp;", ","")&amp;IF('My Crosswalk'!O8&lt;&gt;"",'My Crosswalk'!O$5&amp;", ","")&amp;IF('My Crosswalk'!P8&lt;&gt;"",'My Crosswalk'!P$5&amp;", ","")&amp;IF('My Crosswalk'!Q8&lt;&gt;"",'My Crosswalk'!Q$5&amp;", ","")&amp;IF('My Crosswalk'!R8&lt;&gt;"",'My Crosswalk'!R$5&amp;", ","")&amp;IF('My Crosswalk'!S8&lt;&gt;"",'My Crosswalk'!S$5&amp;", ","")&amp;IF('My Crosswalk'!T8&lt;&gt;"",'My Crosswalk'!T$5&amp;", ",""))-2))))</f>
        <v/>
      </c>
      <c r="D7" s="65" t="n"/>
      <c r="E7" s="65" t="n"/>
      <c r="F7" s="65" t="n"/>
      <c r="G7" s="65" t="n"/>
      <c r="H7" s="65" t="n"/>
      <c r="I7" s="65" t="n"/>
      <c r="J7" s="65" t="n"/>
      <c r="K7" s="65" t="n"/>
      <c r="L7" s="65" t="n"/>
      <c r="M7" s="65" t="n"/>
      <c r="N7" s="65" t="n"/>
      <c r="O7" s="65" t="n"/>
      <c r="P7" s="65" t="n"/>
      <c r="Q7" s="65" t="n"/>
      <c r="R7" s="65" t="n"/>
      <c r="S7" s="65" t="n"/>
      <c r="T7" s="65" t="n"/>
      <c r="U7" s="65" t="n"/>
      <c r="V7" s="65" t="n"/>
      <c r="W7" s="65" t="n"/>
      <c r="X7" s="65" t="n"/>
      <c r="Y7" s="65" t="n"/>
      <c r="Z7" s="65" t="n"/>
      <c r="AA7" s="65" t="n"/>
      <c r="AB7" s="65" t="n"/>
      <c r="AC7" s="65" t="n"/>
      <c r="AD7" s="65" t="n"/>
      <c r="AE7" s="65" t="n"/>
      <c r="AF7" s="65" t="n"/>
      <c r="AG7" s="65" t="n"/>
      <c r="AH7" s="66">
        <f>IF(B7="","",COUNTA(D7:AG7))</f>
        <v/>
      </c>
    </row>
    <row r="8" s="86">
      <c r="B8" s="63">
        <f>IF('My Crosswalk'!B9="","",'My Crosswalk'!B9)</f>
        <v/>
      </c>
      <c r="C8" s="109">
        <f>IF('My Crosswalk'!B9="","",IF(COUNTA('My Crosswalk'!$C$5:$T$5)=0,"",IF(COUNTA('My Crosswalk'!C9:T9)=0,"",COUNTA('My Crosswalk'!C9:T9)&amp;":  "&amp;LEFT(IF('My Crosswalk'!C9&lt;&gt;"",'My Crosswalk'!C$5&amp;", ","")&amp;IF('My Crosswalk'!D9&lt;&gt;"",'My Crosswalk'!D$5&amp;", ","")&amp;IF('My Crosswalk'!E9&lt;&gt;"",'My Crosswalk'!E$5&amp;", ","")&amp;IF('My Crosswalk'!F9&lt;&gt;"",'My Crosswalk'!F$5&amp;", ","")&amp;IF('My Crosswalk'!G9&lt;&gt;"",'My Crosswalk'!G$5&amp;", ","")&amp;IF('My Crosswalk'!H9&lt;&gt;"",'My Crosswalk'!H$5&amp;", ","")&amp;IF('My Crosswalk'!I9&lt;&gt;"",'My Crosswalk'!I$5&amp;", ","")&amp;IF('My Crosswalk'!J9&lt;&gt;"",'My Crosswalk'!J$5&amp;", ","")&amp;IF('My Crosswalk'!K9&lt;&gt;"",'My Crosswalk'!K$5&amp;", ","")&amp;IF('My Crosswalk'!L9&lt;&gt;"",'My Crosswalk'!L$5&amp;", ","")&amp;IF('My Crosswalk'!M9&lt;&gt;"",'My Crosswalk'!M$5&amp;", ","")&amp;IF('My Crosswalk'!N9&lt;&gt;"",'My Crosswalk'!N$5&amp;", ","")&amp;IF('My Crosswalk'!O9&lt;&gt;"",'My Crosswalk'!O$5&amp;", ","")&amp;IF('My Crosswalk'!P9&lt;&gt;"",'My Crosswalk'!P$5&amp;", ","")&amp;IF('My Crosswalk'!Q9&lt;&gt;"",'My Crosswalk'!Q$5&amp;", ","")&amp;IF('My Crosswalk'!R9&lt;&gt;"",'My Crosswalk'!R$5&amp;", ","")&amp;IF('My Crosswalk'!S9&lt;&gt;"",'My Crosswalk'!S$5&amp;", ","")&amp;IF('My Crosswalk'!T9&lt;&gt;"",'My Crosswalk'!T$5&amp;", ",""),LEN(IF('My Crosswalk'!C9&lt;&gt;"",'My Crosswalk'!C$5&amp;", ","")&amp;IF('My Crosswalk'!D9&lt;&gt;"",'My Crosswalk'!D$5&amp;", ","")&amp;IF('My Crosswalk'!E9&lt;&gt;"",'My Crosswalk'!E$5&amp;", ","")&amp;IF('My Crosswalk'!F9&lt;&gt;"",'My Crosswalk'!F$5&amp;", ","")&amp;IF('My Crosswalk'!G9&lt;&gt;"",'My Crosswalk'!G$5&amp;", ","")&amp;IF('My Crosswalk'!H9&lt;&gt;"",'My Crosswalk'!H$5&amp;", ","")&amp;IF('My Crosswalk'!I9&lt;&gt;"",'My Crosswalk'!I$5&amp;", ","")&amp;IF('My Crosswalk'!J9&lt;&gt;"",'My Crosswalk'!J$5&amp;", ","")&amp;IF('My Crosswalk'!K9&lt;&gt;"",'My Crosswalk'!K$5&amp;", ","")&amp;IF('My Crosswalk'!L9&lt;&gt;"",'My Crosswalk'!L$5&amp;", ","")&amp;IF('My Crosswalk'!M9&lt;&gt;"",'My Crosswalk'!M$5&amp;", ","")&amp;IF('My Crosswalk'!N9&lt;&gt;"",'My Crosswalk'!N$5&amp;", ","")&amp;IF('My Crosswalk'!O9&lt;&gt;"",'My Crosswalk'!O$5&amp;", ","")&amp;IF('My Crosswalk'!P9&lt;&gt;"",'My Crosswalk'!P$5&amp;", ","")&amp;IF('My Crosswalk'!Q9&lt;&gt;"",'My Crosswalk'!Q$5&amp;", ","")&amp;IF('My Crosswalk'!R9&lt;&gt;"",'My Crosswalk'!R$5&amp;", ","")&amp;IF('My Crosswalk'!S9&lt;&gt;"",'My Crosswalk'!S$5&amp;", ","")&amp;IF('My Crosswalk'!T9&lt;&gt;"",'My Crosswalk'!T$5&amp;", ",""))-2))))</f>
        <v/>
      </c>
      <c r="D8" s="65" t="n"/>
      <c r="E8" s="65" t="n"/>
      <c r="F8" s="65" t="n"/>
      <c r="G8" s="65" t="n"/>
      <c r="H8" s="65" t="n"/>
      <c r="I8" s="65" t="n"/>
      <c r="J8" s="65" t="n"/>
      <c r="K8" s="65" t="n"/>
      <c r="L8" s="65" t="n"/>
      <c r="M8" s="65" t="n"/>
      <c r="N8" s="65" t="n"/>
      <c r="O8" s="65" t="n"/>
      <c r="P8" s="65" t="n"/>
      <c r="Q8" s="65" t="n"/>
      <c r="R8" s="65" t="n"/>
      <c r="S8" s="65" t="n"/>
      <c r="T8" s="65" t="n"/>
      <c r="U8" s="65" t="n"/>
      <c r="V8" s="65" t="n"/>
      <c r="W8" s="65" t="n"/>
      <c r="X8" s="65" t="n"/>
      <c r="Y8" s="65" t="n"/>
      <c r="Z8" s="65" t="n"/>
      <c r="AA8" s="65" t="n"/>
      <c r="AB8" s="65" t="n"/>
      <c r="AC8" s="65" t="n"/>
      <c r="AD8" s="65" t="n"/>
      <c r="AE8" s="65" t="n"/>
      <c r="AF8" s="65" t="n"/>
      <c r="AG8" s="65" t="n"/>
      <c r="AH8" s="66">
        <f>IF(B8="","",COUNTA(D8:AG8))</f>
        <v/>
      </c>
    </row>
    <row r="9" s="86">
      <c r="B9" s="63">
        <f>IF('My Crosswalk'!B11="","",'My Crosswalk'!B11)</f>
        <v/>
      </c>
      <c r="C9" s="109">
        <f>IF('My Crosswalk'!B11="","",IF(COUNTA('My Crosswalk'!$C$5:$T$5)=0,"",IF(COUNTA('My Crosswalk'!C11:T11)=0,"",COUNTA('My Crosswalk'!C11:T11)&amp;":  "&amp;LEFT(IF('My Crosswalk'!C11&lt;&gt;"",'My Crosswalk'!C$5&amp;", ","")&amp;IF('My Crosswalk'!D11&lt;&gt;"",'My Crosswalk'!D$5&amp;", ","")&amp;IF('My Crosswalk'!E11&lt;&gt;"",'My Crosswalk'!E$5&amp;", ","")&amp;IF('My Crosswalk'!F11&lt;&gt;"",'My Crosswalk'!F$5&amp;", ","")&amp;IF('My Crosswalk'!G11&lt;&gt;"",'My Crosswalk'!G$5&amp;", ","")&amp;IF('My Crosswalk'!H11&lt;&gt;"",'My Crosswalk'!H$5&amp;", ","")&amp;IF('My Crosswalk'!I11&lt;&gt;"",'My Crosswalk'!I$5&amp;", ","")&amp;IF('My Crosswalk'!J11&lt;&gt;"",'My Crosswalk'!J$5&amp;", ","")&amp;IF('My Crosswalk'!K11&lt;&gt;"",'My Crosswalk'!K$5&amp;", ","")&amp;IF('My Crosswalk'!L11&lt;&gt;"",'My Crosswalk'!L$5&amp;", ","")&amp;IF('My Crosswalk'!M11&lt;&gt;"",'My Crosswalk'!M$5&amp;", ","")&amp;IF('My Crosswalk'!N11&lt;&gt;"",'My Crosswalk'!N$5&amp;", ","")&amp;IF('My Crosswalk'!O11&lt;&gt;"",'My Crosswalk'!O$5&amp;", ","")&amp;IF('My Crosswalk'!P11&lt;&gt;"",'My Crosswalk'!P$5&amp;", ","")&amp;IF('My Crosswalk'!Q11&lt;&gt;"",'My Crosswalk'!Q$5&amp;", ","")&amp;IF('My Crosswalk'!R11&lt;&gt;"",'My Crosswalk'!R$5&amp;", ","")&amp;IF('My Crosswalk'!S11&lt;&gt;"",'My Crosswalk'!S$5&amp;", ","")&amp;IF('My Crosswalk'!T11&lt;&gt;"",'My Crosswalk'!T$5&amp;", ",""),LEN(IF('My Crosswalk'!C11&lt;&gt;"",'My Crosswalk'!C$5&amp;", ","")&amp;IF('My Crosswalk'!D11&lt;&gt;"",'My Crosswalk'!D$5&amp;", ","")&amp;IF('My Crosswalk'!E11&lt;&gt;"",'My Crosswalk'!E$5&amp;", ","")&amp;IF('My Crosswalk'!F11&lt;&gt;"",'My Crosswalk'!F$5&amp;", ","")&amp;IF('My Crosswalk'!G11&lt;&gt;"",'My Crosswalk'!G$5&amp;", ","")&amp;IF('My Crosswalk'!H11&lt;&gt;"",'My Crosswalk'!H$5&amp;", ","")&amp;IF('My Crosswalk'!I11&lt;&gt;"",'My Crosswalk'!I$5&amp;", ","")&amp;IF('My Crosswalk'!J11&lt;&gt;"",'My Crosswalk'!J$5&amp;", ","")&amp;IF('My Crosswalk'!K11&lt;&gt;"",'My Crosswalk'!K$5&amp;", ","")&amp;IF('My Crosswalk'!L11&lt;&gt;"",'My Crosswalk'!L$5&amp;", ","")&amp;IF('My Crosswalk'!M11&lt;&gt;"",'My Crosswalk'!M$5&amp;", ","")&amp;IF('My Crosswalk'!N11&lt;&gt;"",'My Crosswalk'!N$5&amp;", ","")&amp;IF('My Crosswalk'!O11&lt;&gt;"",'My Crosswalk'!O$5&amp;", ","")&amp;IF('My Crosswalk'!P11&lt;&gt;"",'My Crosswalk'!P$5&amp;", ","")&amp;IF('My Crosswalk'!Q11&lt;&gt;"",'My Crosswalk'!Q$5&amp;", ","")&amp;IF('My Crosswalk'!R11&lt;&gt;"",'My Crosswalk'!R$5&amp;", ","")&amp;IF('My Crosswalk'!S11&lt;&gt;"",'My Crosswalk'!S$5&amp;", ","")&amp;IF('My Crosswalk'!T11&lt;&gt;"",'My Crosswalk'!T$5&amp;", ",""))-2))))</f>
        <v/>
      </c>
      <c r="D9" s="65" t="n"/>
      <c r="E9" s="65" t="n"/>
      <c r="F9" s="65" t="n"/>
      <c r="G9" s="65" t="n"/>
      <c r="H9" s="65" t="n"/>
      <c r="I9" s="65" t="n"/>
      <c r="J9" s="65" t="n"/>
      <c r="K9" s="65" t="n"/>
      <c r="L9" s="65" t="n"/>
      <c r="M9" s="65" t="n"/>
      <c r="N9" s="65" t="n"/>
      <c r="O9" s="65" t="n"/>
      <c r="P9" s="65" t="n"/>
      <c r="Q9" s="65" t="n"/>
      <c r="R9" s="65" t="n"/>
      <c r="S9" s="65" t="n"/>
      <c r="T9" s="65" t="n"/>
      <c r="U9" s="65" t="n"/>
      <c r="V9" s="65" t="n"/>
      <c r="W9" s="65" t="n"/>
      <c r="X9" s="65" t="n"/>
      <c r="Y9" s="65" t="n"/>
      <c r="Z9" s="65" t="n"/>
      <c r="AA9" s="65" t="n"/>
      <c r="AB9" s="65" t="n"/>
      <c r="AC9" s="65" t="n"/>
      <c r="AD9" s="65" t="n"/>
      <c r="AE9" s="65" t="n"/>
      <c r="AF9" s="65" t="n"/>
      <c r="AG9" s="65" t="n"/>
      <c r="AH9" s="66">
        <f>IF(B9="","",COUNTA(D9:AG9))</f>
        <v/>
      </c>
    </row>
    <row r="10" s="86">
      <c r="B10" s="63">
        <f>IF('My Crosswalk'!B12="","",'My Crosswalk'!B12)</f>
        <v/>
      </c>
      <c r="C10" s="109">
        <f>IF('My Crosswalk'!B12="","",IF(COUNTA('My Crosswalk'!$C$5:$T$5)=0,"",IF(COUNTA('My Crosswalk'!C12:T12)=0,"",COUNTA('My Crosswalk'!C12:T12)&amp;":  "&amp;LEFT(IF('My Crosswalk'!C12&lt;&gt;"",'My Crosswalk'!C$5&amp;", ","")&amp;IF('My Crosswalk'!D12&lt;&gt;"",'My Crosswalk'!D$5&amp;", ","")&amp;IF('My Crosswalk'!E12&lt;&gt;"",'My Crosswalk'!E$5&amp;", ","")&amp;IF('My Crosswalk'!F12&lt;&gt;"",'My Crosswalk'!F$5&amp;", ","")&amp;IF('My Crosswalk'!G12&lt;&gt;"",'My Crosswalk'!G$5&amp;", ","")&amp;IF('My Crosswalk'!H12&lt;&gt;"",'My Crosswalk'!H$5&amp;", ","")&amp;IF('My Crosswalk'!I12&lt;&gt;"",'My Crosswalk'!I$5&amp;", ","")&amp;IF('My Crosswalk'!J12&lt;&gt;"",'My Crosswalk'!J$5&amp;", ","")&amp;IF('My Crosswalk'!K12&lt;&gt;"",'My Crosswalk'!K$5&amp;", ","")&amp;IF('My Crosswalk'!L12&lt;&gt;"",'My Crosswalk'!L$5&amp;", ","")&amp;IF('My Crosswalk'!M12&lt;&gt;"",'My Crosswalk'!M$5&amp;", ","")&amp;IF('My Crosswalk'!N12&lt;&gt;"",'My Crosswalk'!N$5&amp;", ","")&amp;IF('My Crosswalk'!O12&lt;&gt;"",'My Crosswalk'!O$5&amp;", ","")&amp;IF('My Crosswalk'!P12&lt;&gt;"",'My Crosswalk'!P$5&amp;", ","")&amp;IF('My Crosswalk'!Q12&lt;&gt;"",'My Crosswalk'!Q$5&amp;", ","")&amp;IF('My Crosswalk'!R12&lt;&gt;"",'My Crosswalk'!R$5&amp;", ","")&amp;IF('My Crosswalk'!S12&lt;&gt;"",'My Crosswalk'!S$5&amp;", ","")&amp;IF('My Crosswalk'!T12&lt;&gt;"",'My Crosswalk'!T$5&amp;", ",""),LEN(IF('My Crosswalk'!C12&lt;&gt;"",'My Crosswalk'!C$5&amp;", ","")&amp;IF('My Crosswalk'!D12&lt;&gt;"",'My Crosswalk'!D$5&amp;", ","")&amp;IF('My Crosswalk'!E12&lt;&gt;"",'My Crosswalk'!E$5&amp;", ","")&amp;IF('My Crosswalk'!F12&lt;&gt;"",'My Crosswalk'!F$5&amp;", ","")&amp;IF('My Crosswalk'!G12&lt;&gt;"",'My Crosswalk'!G$5&amp;", ","")&amp;IF('My Crosswalk'!H12&lt;&gt;"",'My Crosswalk'!H$5&amp;", ","")&amp;IF('My Crosswalk'!I12&lt;&gt;"",'My Crosswalk'!I$5&amp;", ","")&amp;IF('My Crosswalk'!J12&lt;&gt;"",'My Crosswalk'!J$5&amp;", ","")&amp;IF('My Crosswalk'!K12&lt;&gt;"",'My Crosswalk'!K$5&amp;", ","")&amp;IF('My Crosswalk'!L12&lt;&gt;"",'My Crosswalk'!L$5&amp;", ","")&amp;IF('My Crosswalk'!M12&lt;&gt;"",'My Crosswalk'!M$5&amp;", ","")&amp;IF('My Crosswalk'!N12&lt;&gt;"",'My Crosswalk'!N$5&amp;", ","")&amp;IF('My Crosswalk'!O12&lt;&gt;"",'My Crosswalk'!O$5&amp;", ","")&amp;IF('My Crosswalk'!P12&lt;&gt;"",'My Crosswalk'!P$5&amp;", ","")&amp;IF('My Crosswalk'!Q12&lt;&gt;"",'My Crosswalk'!Q$5&amp;", ","")&amp;IF('My Crosswalk'!R12&lt;&gt;"",'My Crosswalk'!R$5&amp;", ","")&amp;IF('My Crosswalk'!S12&lt;&gt;"",'My Crosswalk'!S$5&amp;", ","")&amp;IF('My Crosswalk'!T12&lt;&gt;"",'My Crosswalk'!T$5&amp;", ",""))-2))))</f>
        <v/>
      </c>
      <c r="D10" s="65" t="n"/>
      <c r="E10" s="65" t="n"/>
      <c r="F10" s="65" t="n"/>
      <c r="G10" s="65" t="n"/>
      <c r="H10" s="65" t="n"/>
      <c r="I10" s="65" t="n"/>
      <c r="J10" s="65" t="n"/>
      <c r="K10" s="65" t="n"/>
      <c r="L10" s="65" t="n"/>
      <c r="M10" s="65" t="n"/>
      <c r="N10" s="65" t="n"/>
      <c r="O10" s="65" t="n"/>
      <c r="P10" s="65" t="n"/>
      <c r="Q10" s="65" t="n"/>
      <c r="R10" s="65" t="n"/>
      <c r="S10" s="65" t="n"/>
      <c r="T10" s="65" t="n"/>
      <c r="U10" s="65" t="n"/>
      <c r="V10" s="65" t="n"/>
      <c r="W10" s="65" t="n"/>
      <c r="X10" s="65" t="n"/>
      <c r="Y10" s="65" t="n"/>
      <c r="Z10" s="65" t="n"/>
      <c r="AA10" s="65" t="n"/>
      <c r="AB10" s="65" t="n"/>
      <c r="AC10" s="65" t="n"/>
      <c r="AD10" s="65" t="n"/>
      <c r="AE10" s="65" t="n"/>
      <c r="AF10" s="65" t="n"/>
      <c r="AG10" s="65" t="n"/>
      <c r="AH10" s="66">
        <f>IF(B10="","",COUNTA(D10:AG10))</f>
        <v/>
      </c>
    </row>
    <row r="11" s="86">
      <c r="B11" s="63">
        <f>IF('My Crosswalk'!B13="","",'My Crosswalk'!B13)</f>
        <v/>
      </c>
      <c r="C11" s="109">
        <f>IF('My Crosswalk'!B13="","",IF(COUNTA('My Crosswalk'!$C$5:$T$5)=0,"",IF(COUNTA('My Crosswalk'!C13:T13)=0,"",COUNTA('My Crosswalk'!C13:T13)&amp;":  "&amp;LEFT(IF('My Crosswalk'!C13&lt;&gt;"",'My Crosswalk'!C$5&amp;", ","")&amp;IF('My Crosswalk'!D13&lt;&gt;"",'My Crosswalk'!D$5&amp;", ","")&amp;IF('My Crosswalk'!E13&lt;&gt;"",'My Crosswalk'!E$5&amp;", ","")&amp;IF('My Crosswalk'!F13&lt;&gt;"",'My Crosswalk'!F$5&amp;", ","")&amp;IF('My Crosswalk'!G13&lt;&gt;"",'My Crosswalk'!G$5&amp;", ","")&amp;IF('My Crosswalk'!H13&lt;&gt;"",'My Crosswalk'!H$5&amp;", ","")&amp;IF('My Crosswalk'!I13&lt;&gt;"",'My Crosswalk'!I$5&amp;", ","")&amp;IF('My Crosswalk'!J13&lt;&gt;"",'My Crosswalk'!J$5&amp;", ","")&amp;IF('My Crosswalk'!K13&lt;&gt;"",'My Crosswalk'!K$5&amp;", ","")&amp;IF('My Crosswalk'!L13&lt;&gt;"",'My Crosswalk'!L$5&amp;", ","")&amp;IF('My Crosswalk'!M13&lt;&gt;"",'My Crosswalk'!M$5&amp;", ","")&amp;IF('My Crosswalk'!N13&lt;&gt;"",'My Crosswalk'!N$5&amp;", ","")&amp;IF('My Crosswalk'!O13&lt;&gt;"",'My Crosswalk'!O$5&amp;", ","")&amp;IF('My Crosswalk'!P13&lt;&gt;"",'My Crosswalk'!P$5&amp;", ","")&amp;IF('My Crosswalk'!Q13&lt;&gt;"",'My Crosswalk'!Q$5&amp;", ","")&amp;IF('My Crosswalk'!R13&lt;&gt;"",'My Crosswalk'!R$5&amp;", ","")&amp;IF('My Crosswalk'!S13&lt;&gt;"",'My Crosswalk'!S$5&amp;", ","")&amp;IF('My Crosswalk'!T13&lt;&gt;"",'My Crosswalk'!T$5&amp;", ",""),LEN(IF('My Crosswalk'!C13&lt;&gt;"",'My Crosswalk'!C$5&amp;", ","")&amp;IF('My Crosswalk'!D13&lt;&gt;"",'My Crosswalk'!D$5&amp;", ","")&amp;IF('My Crosswalk'!E13&lt;&gt;"",'My Crosswalk'!E$5&amp;", ","")&amp;IF('My Crosswalk'!F13&lt;&gt;"",'My Crosswalk'!F$5&amp;", ","")&amp;IF('My Crosswalk'!G13&lt;&gt;"",'My Crosswalk'!G$5&amp;", ","")&amp;IF('My Crosswalk'!H13&lt;&gt;"",'My Crosswalk'!H$5&amp;", ","")&amp;IF('My Crosswalk'!I13&lt;&gt;"",'My Crosswalk'!I$5&amp;", ","")&amp;IF('My Crosswalk'!J13&lt;&gt;"",'My Crosswalk'!J$5&amp;", ","")&amp;IF('My Crosswalk'!K13&lt;&gt;"",'My Crosswalk'!K$5&amp;", ","")&amp;IF('My Crosswalk'!L13&lt;&gt;"",'My Crosswalk'!L$5&amp;", ","")&amp;IF('My Crosswalk'!M13&lt;&gt;"",'My Crosswalk'!M$5&amp;", ","")&amp;IF('My Crosswalk'!N13&lt;&gt;"",'My Crosswalk'!N$5&amp;", ","")&amp;IF('My Crosswalk'!O13&lt;&gt;"",'My Crosswalk'!O$5&amp;", ","")&amp;IF('My Crosswalk'!P13&lt;&gt;"",'My Crosswalk'!P$5&amp;", ","")&amp;IF('My Crosswalk'!Q13&lt;&gt;"",'My Crosswalk'!Q$5&amp;", ","")&amp;IF('My Crosswalk'!R13&lt;&gt;"",'My Crosswalk'!R$5&amp;", ","")&amp;IF('My Crosswalk'!S13&lt;&gt;"",'My Crosswalk'!S$5&amp;", ","")&amp;IF('My Crosswalk'!T13&lt;&gt;"",'My Crosswalk'!T$5&amp;", ",""))-2))))</f>
        <v/>
      </c>
      <c r="D11" s="65" t="n"/>
      <c r="E11" s="65" t="n"/>
      <c r="F11" s="65" t="n"/>
      <c r="G11" s="65" t="n"/>
      <c r="H11" s="65" t="n"/>
      <c r="I11" s="65" t="n"/>
      <c r="J11" s="65" t="n"/>
      <c r="K11" s="65" t="n"/>
      <c r="L11" s="65" t="n"/>
      <c r="M11" s="65" t="n"/>
      <c r="N11" s="65" t="n"/>
      <c r="O11" s="65" t="n"/>
      <c r="P11" s="65" t="n"/>
      <c r="Q11" s="65" t="n"/>
      <c r="R11" s="65" t="n"/>
      <c r="S11" s="65" t="n"/>
      <c r="T11" s="65" t="n"/>
      <c r="U11" s="65" t="n"/>
      <c r="V11" s="65" t="n"/>
      <c r="W11" s="65" t="n"/>
      <c r="X11" s="65" t="n"/>
      <c r="Y11" s="65" t="n"/>
      <c r="Z11" s="65" t="n"/>
      <c r="AA11" s="65" t="n"/>
      <c r="AB11" s="65" t="n"/>
      <c r="AC11" s="65" t="n"/>
      <c r="AD11" s="65" t="n"/>
      <c r="AE11" s="65" t="n"/>
      <c r="AF11" s="65" t="n"/>
      <c r="AG11" s="65" t="n"/>
      <c r="AH11" s="66">
        <f>IF(B11="","",COUNTA(D11:AG11))</f>
        <v/>
      </c>
    </row>
    <row r="12" s="86">
      <c r="B12" s="63">
        <f>IF('My Crosswalk'!B14="","",'My Crosswalk'!B14)</f>
        <v/>
      </c>
      <c r="C12" s="109">
        <f>IF('My Crosswalk'!B14="","",IF(COUNTA('My Crosswalk'!$C$5:$T$5)=0,"",IF(COUNTA('My Crosswalk'!C14:T14)=0,"",COUNTA('My Crosswalk'!C14:T14)&amp;":  "&amp;LEFT(IF('My Crosswalk'!C14&lt;&gt;"",'My Crosswalk'!C$5&amp;", ","")&amp;IF('My Crosswalk'!D14&lt;&gt;"",'My Crosswalk'!D$5&amp;", ","")&amp;IF('My Crosswalk'!E14&lt;&gt;"",'My Crosswalk'!E$5&amp;", ","")&amp;IF('My Crosswalk'!F14&lt;&gt;"",'My Crosswalk'!F$5&amp;", ","")&amp;IF('My Crosswalk'!G14&lt;&gt;"",'My Crosswalk'!G$5&amp;", ","")&amp;IF('My Crosswalk'!H14&lt;&gt;"",'My Crosswalk'!H$5&amp;", ","")&amp;IF('My Crosswalk'!I14&lt;&gt;"",'My Crosswalk'!I$5&amp;", ","")&amp;IF('My Crosswalk'!J14&lt;&gt;"",'My Crosswalk'!J$5&amp;", ","")&amp;IF('My Crosswalk'!K14&lt;&gt;"",'My Crosswalk'!K$5&amp;", ","")&amp;IF('My Crosswalk'!L14&lt;&gt;"",'My Crosswalk'!L$5&amp;", ","")&amp;IF('My Crosswalk'!M14&lt;&gt;"",'My Crosswalk'!M$5&amp;", ","")&amp;IF('My Crosswalk'!N14&lt;&gt;"",'My Crosswalk'!N$5&amp;", ","")&amp;IF('My Crosswalk'!O14&lt;&gt;"",'My Crosswalk'!O$5&amp;", ","")&amp;IF('My Crosswalk'!P14&lt;&gt;"",'My Crosswalk'!P$5&amp;", ","")&amp;IF('My Crosswalk'!Q14&lt;&gt;"",'My Crosswalk'!Q$5&amp;", ","")&amp;IF('My Crosswalk'!R14&lt;&gt;"",'My Crosswalk'!R$5&amp;", ","")&amp;IF('My Crosswalk'!S14&lt;&gt;"",'My Crosswalk'!S$5&amp;", ","")&amp;IF('My Crosswalk'!T14&lt;&gt;"",'My Crosswalk'!T$5&amp;", ",""),LEN(IF('My Crosswalk'!C14&lt;&gt;"",'My Crosswalk'!C$5&amp;", ","")&amp;IF('My Crosswalk'!D14&lt;&gt;"",'My Crosswalk'!D$5&amp;", ","")&amp;IF('My Crosswalk'!E14&lt;&gt;"",'My Crosswalk'!E$5&amp;", ","")&amp;IF('My Crosswalk'!F14&lt;&gt;"",'My Crosswalk'!F$5&amp;", ","")&amp;IF('My Crosswalk'!G14&lt;&gt;"",'My Crosswalk'!G$5&amp;", ","")&amp;IF('My Crosswalk'!H14&lt;&gt;"",'My Crosswalk'!H$5&amp;", ","")&amp;IF('My Crosswalk'!I14&lt;&gt;"",'My Crosswalk'!I$5&amp;", ","")&amp;IF('My Crosswalk'!J14&lt;&gt;"",'My Crosswalk'!J$5&amp;", ","")&amp;IF('My Crosswalk'!K14&lt;&gt;"",'My Crosswalk'!K$5&amp;", ","")&amp;IF('My Crosswalk'!L14&lt;&gt;"",'My Crosswalk'!L$5&amp;", ","")&amp;IF('My Crosswalk'!M14&lt;&gt;"",'My Crosswalk'!M$5&amp;", ","")&amp;IF('My Crosswalk'!N14&lt;&gt;"",'My Crosswalk'!N$5&amp;", ","")&amp;IF('My Crosswalk'!O14&lt;&gt;"",'My Crosswalk'!O$5&amp;", ","")&amp;IF('My Crosswalk'!P14&lt;&gt;"",'My Crosswalk'!P$5&amp;", ","")&amp;IF('My Crosswalk'!Q14&lt;&gt;"",'My Crosswalk'!Q$5&amp;", ","")&amp;IF('My Crosswalk'!R14&lt;&gt;"",'My Crosswalk'!R$5&amp;", ","")&amp;IF('My Crosswalk'!S14&lt;&gt;"",'My Crosswalk'!S$5&amp;", ","")&amp;IF('My Crosswalk'!T14&lt;&gt;"",'My Crosswalk'!T$5&amp;", ",""))-2))))</f>
        <v/>
      </c>
      <c r="D12" s="65" t="n"/>
      <c r="E12" s="65" t="n"/>
      <c r="F12" s="65" t="n"/>
      <c r="G12" s="65" t="n"/>
      <c r="H12" s="65" t="n"/>
      <c r="I12" s="65" t="n"/>
      <c r="J12" s="65" t="n"/>
      <c r="K12" s="65" t="n"/>
      <c r="L12" s="65" t="n"/>
      <c r="M12" s="65" t="n"/>
      <c r="N12" s="65" t="n"/>
      <c r="O12" s="65" t="n"/>
      <c r="P12" s="65" t="n"/>
      <c r="Q12" s="65" t="n"/>
      <c r="R12" s="65" t="n"/>
      <c r="S12" s="65" t="n"/>
      <c r="T12" s="65" t="n"/>
      <c r="U12" s="65" t="n"/>
      <c r="V12" s="65" t="n"/>
      <c r="W12" s="65" t="n"/>
      <c r="X12" s="65" t="n"/>
      <c r="Y12" s="65" t="n"/>
      <c r="Z12" s="65" t="n"/>
      <c r="AA12" s="65" t="n"/>
      <c r="AB12" s="65" t="n"/>
      <c r="AC12" s="65" t="n"/>
      <c r="AD12" s="65" t="n"/>
      <c r="AE12" s="65" t="n"/>
      <c r="AF12" s="65" t="n"/>
      <c r="AG12" s="65" t="n"/>
      <c r="AH12" s="66">
        <f>IF(B12="","",COUNTA(D12:AG12))</f>
        <v/>
      </c>
    </row>
    <row r="13" s="86">
      <c r="B13" s="63">
        <f>IF('My Crosswalk'!B16="","",'My Crosswalk'!B16)</f>
        <v/>
      </c>
      <c r="C13" s="109">
        <f>IF('My Crosswalk'!B16="","",IF(COUNTA('My Crosswalk'!$C$5:$T$5)=0,"",IF(COUNTA('My Crosswalk'!C16:T16)=0,"",COUNTA('My Crosswalk'!C16:T16)&amp;":  "&amp;LEFT(IF('My Crosswalk'!C16&lt;&gt;"",'My Crosswalk'!C$5&amp;", ","")&amp;IF('My Crosswalk'!D16&lt;&gt;"",'My Crosswalk'!D$5&amp;", ","")&amp;IF('My Crosswalk'!E16&lt;&gt;"",'My Crosswalk'!E$5&amp;", ","")&amp;IF('My Crosswalk'!F16&lt;&gt;"",'My Crosswalk'!F$5&amp;", ","")&amp;IF('My Crosswalk'!G16&lt;&gt;"",'My Crosswalk'!G$5&amp;", ","")&amp;IF('My Crosswalk'!H16&lt;&gt;"",'My Crosswalk'!H$5&amp;", ","")&amp;IF('My Crosswalk'!I16&lt;&gt;"",'My Crosswalk'!I$5&amp;", ","")&amp;IF('My Crosswalk'!J16&lt;&gt;"",'My Crosswalk'!J$5&amp;", ","")&amp;IF('My Crosswalk'!K16&lt;&gt;"",'My Crosswalk'!K$5&amp;", ","")&amp;IF('My Crosswalk'!L16&lt;&gt;"",'My Crosswalk'!L$5&amp;", ","")&amp;IF('My Crosswalk'!M16&lt;&gt;"",'My Crosswalk'!M$5&amp;", ","")&amp;IF('My Crosswalk'!N16&lt;&gt;"",'My Crosswalk'!N$5&amp;", ","")&amp;IF('My Crosswalk'!O16&lt;&gt;"",'My Crosswalk'!O$5&amp;", ","")&amp;IF('My Crosswalk'!P16&lt;&gt;"",'My Crosswalk'!P$5&amp;", ","")&amp;IF('My Crosswalk'!Q16&lt;&gt;"",'My Crosswalk'!Q$5&amp;", ","")&amp;IF('My Crosswalk'!R16&lt;&gt;"",'My Crosswalk'!R$5&amp;", ","")&amp;IF('My Crosswalk'!S16&lt;&gt;"",'My Crosswalk'!S$5&amp;", ","")&amp;IF('My Crosswalk'!T16&lt;&gt;"",'My Crosswalk'!T$5&amp;", ",""),LEN(IF('My Crosswalk'!C16&lt;&gt;"",'My Crosswalk'!C$5&amp;", ","")&amp;IF('My Crosswalk'!D16&lt;&gt;"",'My Crosswalk'!D$5&amp;", ","")&amp;IF('My Crosswalk'!E16&lt;&gt;"",'My Crosswalk'!E$5&amp;", ","")&amp;IF('My Crosswalk'!F16&lt;&gt;"",'My Crosswalk'!F$5&amp;", ","")&amp;IF('My Crosswalk'!G16&lt;&gt;"",'My Crosswalk'!G$5&amp;", ","")&amp;IF('My Crosswalk'!H16&lt;&gt;"",'My Crosswalk'!H$5&amp;", ","")&amp;IF('My Crosswalk'!I16&lt;&gt;"",'My Crosswalk'!I$5&amp;", ","")&amp;IF('My Crosswalk'!J16&lt;&gt;"",'My Crosswalk'!J$5&amp;", ","")&amp;IF('My Crosswalk'!K16&lt;&gt;"",'My Crosswalk'!K$5&amp;", ","")&amp;IF('My Crosswalk'!L16&lt;&gt;"",'My Crosswalk'!L$5&amp;", ","")&amp;IF('My Crosswalk'!M16&lt;&gt;"",'My Crosswalk'!M$5&amp;", ","")&amp;IF('My Crosswalk'!N16&lt;&gt;"",'My Crosswalk'!N$5&amp;", ","")&amp;IF('My Crosswalk'!O16&lt;&gt;"",'My Crosswalk'!O$5&amp;", ","")&amp;IF('My Crosswalk'!P16&lt;&gt;"",'My Crosswalk'!P$5&amp;", ","")&amp;IF('My Crosswalk'!Q16&lt;&gt;"",'My Crosswalk'!Q$5&amp;", ","")&amp;IF('My Crosswalk'!R16&lt;&gt;"",'My Crosswalk'!R$5&amp;", ","")&amp;IF('My Crosswalk'!S16&lt;&gt;"",'My Crosswalk'!S$5&amp;", ","")&amp;IF('My Crosswalk'!T16&lt;&gt;"",'My Crosswalk'!T$5&amp;", ",""))-2))))</f>
        <v/>
      </c>
      <c r="D13" s="65" t="n"/>
      <c r="E13" s="65" t="n"/>
      <c r="F13" s="65" t="n"/>
      <c r="G13" s="65" t="n"/>
      <c r="H13" s="65" t="n"/>
      <c r="I13" s="65" t="n"/>
      <c r="J13" s="65" t="n"/>
      <c r="K13" s="65" t="n"/>
      <c r="L13" s="65" t="n"/>
      <c r="M13" s="65" t="n"/>
      <c r="N13" s="65" t="n"/>
      <c r="O13" s="65" t="n"/>
      <c r="P13" s="65" t="n"/>
      <c r="Q13" s="65" t="n"/>
      <c r="R13" s="65" t="n"/>
      <c r="S13" s="65" t="n"/>
      <c r="T13" s="65" t="n"/>
      <c r="U13" s="65" t="n"/>
      <c r="V13" s="65" t="n"/>
      <c r="W13" s="65" t="n"/>
      <c r="X13" s="65" t="n"/>
      <c r="Y13" s="65" t="n"/>
      <c r="Z13" s="65" t="n"/>
      <c r="AA13" s="65" t="n"/>
      <c r="AB13" s="65" t="n"/>
      <c r="AC13" s="65" t="n"/>
      <c r="AD13" s="65" t="n"/>
      <c r="AE13" s="65" t="n"/>
      <c r="AF13" s="65" t="n"/>
      <c r="AG13" s="65" t="n"/>
      <c r="AH13" s="66">
        <f>IF(B13="","",COUNTA(D13:AG13))</f>
        <v/>
      </c>
    </row>
    <row r="14" s="86">
      <c r="B14" s="63">
        <f>IF('My Crosswalk'!B17="","",'My Crosswalk'!B17)</f>
        <v/>
      </c>
      <c r="C14" s="109">
        <f>IF('My Crosswalk'!B17="","",IF(COUNTA('My Crosswalk'!$C$5:$T$5)=0,"",IF(COUNTA('My Crosswalk'!C17:T17)=0,"",COUNTA('My Crosswalk'!C17:T17)&amp;":  "&amp;LEFT(IF('My Crosswalk'!C17&lt;&gt;"",'My Crosswalk'!C$5&amp;", ","")&amp;IF('My Crosswalk'!D17&lt;&gt;"",'My Crosswalk'!D$5&amp;", ","")&amp;IF('My Crosswalk'!E17&lt;&gt;"",'My Crosswalk'!E$5&amp;", ","")&amp;IF('My Crosswalk'!F17&lt;&gt;"",'My Crosswalk'!F$5&amp;", ","")&amp;IF('My Crosswalk'!G17&lt;&gt;"",'My Crosswalk'!G$5&amp;", ","")&amp;IF('My Crosswalk'!H17&lt;&gt;"",'My Crosswalk'!H$5&amp;", ","")&amp;IF('My Crosswalk'!I17&lt;&gt;"",'My Crosswalk'!I$5&amp;", ","")&amp;IF('My Crosswalk'!J17&lt;&gt;"",'My Crosswalk'!J$5&amp;", ","")&amp;IF('My Crosswalk'!K17&lt;&gt;"",'My Crosswalk'!K$5&amp;", ","")&amp;IF('My Crosswalk'!L17&lt;&gt;"",'My Crosswalk'!L$5&amp;", ","")&amp;IF('My Crosswalk'!M17&lt;&gt;"",'My Crosswalk'!M$5&amp;", ","")&amp;IF('My Crosswalk'!N17&lt;&gt;"",'My Crosswalk'!N$5&amp;", ","")&amp;IF('My Crosswalk'!O17&lt;&gt;"",'My Crosswalk'!O$5&amp;", ","")&amp;IF('My Crosswalk'!P17&lt;&gt;"",'My Crosswalk'!P$5&amp;", ","")&amp;IF('My Crosswalk'!Q17&lt;&gt;"",'My Crosswalk'!Q$5&amp;", ","")&amp;IF('My Crosswalk'!R17&lt;&gt;"",'My Crosswalk'!R$5&amp;", ","")&amp;IF('My Crosswalk'!S17&lt;&gt;"",'My Crosswalk'!S$5&amp;", ","")&amp;IF('My Crosswalk'!T17&lt;&gt;"",'My Crosswalk'!T$5&amp;", ",""),LEN(IF('My Crosswalk'!C17&lt;&gt;"",'My Crosswalk'!C$5&amp;", ","")&amp;IF('My Crosswalk'!D17&lt;&gt;"",'My Crosswalk'!D$5&amp;", ","")&amp;IF('My Crosswalk'!E17&lt;&gt;"",'My Crosswalk'!E$5&amp;", ","")&amp;IF('My Crosswalk'!F17&lt;&gt;"",'My Crosswalk'!F$5&amp;", ","")&amp;IF('My Crosswalk'!G17&lt;&gt;"",'My Crosswalk'!G$5&amp;", ","")&amp;IF('My Crosswalk'!H17&lt;&gt;"",'My Crosswalk'!H$5&amp;", ","")&amp;IF('My Crosswalk'!I17&lt;&gt;"",'My Crosswalk'!I$5&amp;", ","")&amp;IF('My Crosswalk'!J17&lt;&gt;"",'My Crosswalk'!J$5&amp;", ","")&amp;IF('My Crosswalk'!K17&lt;&gt;"",'My Crosswalk'!K$5&amp;", ","")&amp;IF('My Crosswalk'!L17&lt;&gt;"",'My Crosswalk'!L$5&amp;", ","")&amp;IF('My Crosswalk'!M17&lt;&gt;"",'My Crosswalk'!M$5&amp;", ","")&amp;IF('My Crosswalk'!N17&lt;&gt;"",'My Crosswalk'!N$5&amp;", ","")&amp;IF('My Crosswalk'!O17&lt;&gt;"",'My Crosswalk'!O$5&amp;", ","")&amp;IF('My Crosswalk'!P17&lt;&gt;"",'My Crosswalk'!P$5&amp;", ","")&amp;IF('My Crosswalk'!Q17&lt;&gt;"",'My Crosswalk'!Q$5&amp;", ","")&amp;IF('My Crosswalk'!R17&lt;&gt;"",'My Crosswalk'!R$5&amp;", ","")&amp;IF('My Crosswalk'!S17&lt;&gt;"",'My Crosswalk'!S$5&amp;", ","")&amp;IF('My Crosswalk'!T17&lt;&gt;"",'My Crosswalk'!T$5&amp;", ",""))-2))))</f>
        <v/>
      </c>
      <c r="D14" s="65" t="n"/>
      <c r="E14" s="65" t="n"/>
      <c r="F14" s="65" t="n"/>
      <c r="G14" s="65" t="n"/>
      <c r="H14" s="65" t="n"/>
      <c r="I14" s="65" t="n"/>
      <c r="J14" s="65" t="n"/>
      <c r="K14" s="65" t="n"/>
      <c r="L14" s="65" t="n"/>
      <c r="M14" s="65" t="n"/>
      <c r="N14" s="65" t="n"/>
      <c r="O14" s="65" t="n"/>
      <c r="P14" s="65" t="n"/>
      <c r="Q14" s="65" t="n"/>
      <c r="R14" s="65" t="n"/>
      <c r="S14" s="65" t="n"/>
      <c r="T14" s="65" t="n"/>
      <c r="U14" s="65" t="n"/>
      <c r="V14" s="65" t="n"/>
      <c r="W14" s="65" t="n"/>
      <c r="X14" s="65" t="n"/>
      <c r="Y14" s="65" t="n"/>
      <c r="Z14" s="65" t="n"/>
      <c r="AA14" s="65" t="n"/>
      <c r="AB14" s="65" t="n"/>
      <c r="AC14" s="65" t="n"/>
      <c r="AD14" s="65" t="n"/>
      <c r="AE14" s="65" t="n"/>
      <c r="AF14" s="65" t="n"/>
      <c r="AG14" s="65" t="n"/>
      <c r="AH14" s="66">
        <f>IF(B14="","",COUNTA(D14:AG14))</f>
        <v/>
      </c>
    </row>
    <row r="15" s="86">
      <c r="B15" s="63">
        <f>IF('My Crosswalk'!B18="","",'My Crosswalk'!B18)</f>
        <v/>
      </c>
      <c r="C15" s="109">
        <f>IF('My Crosswalk'!B18="","",IF(COUNTA('My Crosswalk'!$C$5:$T$5)=0,"",IF(COUNTA('My Crosswalk'!C18:T18)=0,"",COUNTA('My Crosswalk'!C18:T18)&amp;":  "&amp;LEFT(IF('My Crosswalk'!C18&lt;&gt;"",'My Crosswalk'!C$5&amp;", ","")&amp;IF('My Crosswalk'!D18&lt;&gt;"",'My Crosswalk'!D$5&amp;", ","")&amp;IF('My Crosswalk'!E18&lt;&gt;"",'My Crosswalk'!E$5&amp;", ","")&amp;IF('My Crosswalk'!F18&lt;&gt;"",'My Crosswalk'!F$5&amp;", ","")&amp;IF('My Crosswalk'!G18&lt;&gt;"",'My Crosswalk'!G$5&amp;", ","")&amp;IF('My Crosswalk'!H18&lt;&gt;"",'My Crosswalk'!H$5&amp;", ","")&amp;IF('My Crosswalk'!I18&lt;&gt;"",'My Crosswalk'!I$5&amp;", ","")&amp;IF('My Crosswalk'!J18&lt;&gt;"",'My Crosswalk'!J$5&amp;", ","")&amp;IF('My Crosswalk'!K18&lt;&gt;"",'My Crosswalk'!K$5&amp;", ","")&amp;IF('My Crosswalk'!L18&lt;&gt;"",'My Crosswalk'!L$5&amp;", ","")&amp;IF('My Crosswalk'!M18&lt;&gt;"",'My Crosswalk'!M$5&amp;", ","")&amp;IF('My Crosswalk'!N18&lt;&gt;"",'My Crosswalk'!N$5&amp;", ","")&amp;IF('My Crosswalk'!O18&lt;&gt;"",'My Crosswalk'!O$5&amp;", ","")&amp;IF('My Crosswalk'!P18&lt;&gt;"",'My Crosswalk'!P$5&amp;", ","")&amp;IF('My Crosswalk'!Q18&lt;&gt;"",'My Crosswalk'!Q$5&amp;", ","")&amp;IF('My Crosswalk'!R18&lt;&gt;"",'My Crosswalk'!R$5&amp;", ","")&amp;IF('My Crosswalk'!S18&lt;&gt;"",'My Crosswalk'!S$5&amp;", ","")&amp;IF('My Crosswalk'!T18&lt;&gt;"",'My Crosswalk'!T$5&amp;", ",""),LEN(IF('My Crosswalk'!C18&lt;&gt;"",'My Crosswalk'!C$5&amp;", ","")&amp;IF('My Crosswalk'!D18&lt;&gt;"",'My Crosswalk'!D$5&amp;", ","")&amp;IF('My Crosswalk'!E18&lt;&gt;"",'My Crosswalk'!E$5&amp;", ","")&amp;IF('My Crosswalk'!F18&lt;&gt;"",'My Crosswalk'!F$5&amp;", ","")&amp;IF('My Crosswalk'!G18&lt;&gt;"",'My Crosswalk'!G$5&amp;", ","")&amp;IF('My Crosswalk'!H18&lt;&gt;"",'My Crosswalk'!H$5&amp;", ","")&amp;IF('My Crosswalk'!I18&lt;&gt;"",'My Crosswalk'!I$5&amp;", ","")&amp;IF('My Crosswalk'!J18&lt;&gt;"",'My Crosswalk'!J$5&amp;", ","")&amp;IF('My Crosswalk'!K18&lt;&gt;"",'My Crosswalk'!K$5&amp;", ","")&amp;IF('My Crosswalk'!L18&lt;&gt;"",'My Crosswalk'!L$5&amp;", ","")&amp;IF('My Crosswalk'!M18&lt;&gt;"",'My Crosswalk'!M$5&amp;", ","")&amp;IF('My Crosswalk'!N18&lt;&gt;"",'My Crosswalk'!N$5&amp;", ","")&amp;IF('My Crosswalk'!O18&lt;&gt;"",'My Crosswalk'!O$5&amp;", ","")&amp;IF('My Crosswalk'!P18&lt;&gt;"",'My Crosswalk'!P$5&amp;", ","")&amp;IF('My Crosswalk'!Q18&lt;&gt;"",'My Crosswalk'!Q$5&amp;", ","")&amp;IF('My Crosswalk'!R18&lt;&gt;"",'My Crosswalk'!R$5&amp;", ","")&amp;IF('My Crosswalk'!S18&lt;&gt;"",'My Crosswalk'!S$5&amp;", ","")&amp;IF('My Crosswalk'!T18&lt;&gt;"",'My Crosswalk'!T$5&amp;", ",""))-2))))</f>
        <v/>
      </c>
      <c r="D15" s="65" t="n"/>
      <c r="E15" s="65" t="n"/>
      <c r="F15" s="65" t="n"/>
      <c r="G15" s="65" t="n"/>
      <c r="H15" s="65" t="n"/>
      <c r="I15" s="65" t="n"/>
      <c r="J15" s="65" t="n"/>
      <c r="K15" s="65" t="n"/>
      <c r="L15" s="65" t="n"/>
      <c r="M15" s="65" t="n"/>
      <c r="N15" s="65" t="n"/>
      <c r="O15" s="65" t="n"/>
      <c r="P15" s="65" t="n"/>
      <c r="Q15" s="65" t="n"/>
      <c r="R15" s="65" t="n"/>
      <c r="S15" s="65" t="n"/>
      <c r="T15" s="65" t="n"/>
      <c r="U15" s="65" t="n"/>
      <c r="V15" s="65" t="n"/>
      <c r="W15" s="65" t="n"/>
      <c r="X15" s="65" t="n"/>
      <c r="Y15" s="65" t="n"/>
      <c r="Z15" s="65" t="n"/>
      <c r="AA15" s="65" t="n"/>
      <c r="AB15" s="65" t="n"/>
      <c r="AC15" s="65" t="n"/>
      <c r="AD15" s="65" t="n"/>
      <c r="AE15" s="65" t="n"/>
      <c r="AF15" s="65" t="n"/>
      <c r="AG15" s="65" t="n"/>
      <c r="AH15" s="66">
        <f>IF(B15="","",COUNTA(D15:AG15))</f>
        <v/>
      </c>
    </row>
    <row r="16" s="86">
      <c r="B16" s="63">
        <f>IF('My Crosswalk'!B19="","",'My Crosswalk'!B19)</f>
        <v/>
      </c>
      <c r="C16" s="109">
        <f>IF('My Crosswalk'!B19="","",IF(COUNTA('My Crosswalk'!$C$5:$T$5)=0,"",IF(COUNTA('My Crosswalk'!C19:T19)=0,"",COUNTA('My Crosswalk'!C19:T19)&amp;":  "&amp;LEFT(IF('My Crosswalk'!C19&lt;&gt;"",'My Crosswalk'!C$5&amp;", ","")&amp;IF('My Crosswalk'!D19&lt;&gt;"",'My Crosswalk'!D$5&amp;", ","")&amp;IF('My Crosswalk'!E19&lt;&gt;"",'My Crosswalk'!E$5&amp;", ","")&amp;IF('My Crosswalk'!F19&lt;&gt;"",'My Crosswalk'!F$5&amp;", ","")&amp;IF('My Crosswalk'!G19&lt;&gt;"",'My Crosswalk'!G$5&amp;", ","")&amp;IF('My Crosswalk'!H19&lt;&gt;"",'My Crosswalk'!H$5&amp;", ","")&amp;IF('My Crosswalk'!I19&lt;&gt;"",'My Crosswalk'!I$5&amp;", ","")&amp;IF('My Crosswalk'!J19&lt;&gt;"",'My Crosswalk'!J$5&amp;", ","")&amp;IF('My Crosswalk'!K19&lt;&gt;"",'My Crosswalk'!K$5&amp;", ","")&amp;IF('My Crosswalk'!L19&lt;&gt;"",'My Crosswalk'!L$5&amp;", ","")&amp;IF('My Crosswalk'!M19&lt;&gt;"",'My Crosswalk'!M$5&amp;", ","")&amp;IF('My Crosswalk'!N19&lt;&gt;"",'My Crosswalk'!N$5&amp;", ","")&amp;IF('My Crosswalk'!O19&lt;&gt;"",'My Crosswalk'!O$5&amp;", ","")&amp;IF('My Crosswalk'!P19&lt;&gt;"",'My Crosswalk'!P$5&amp;", ","")&amp;IF('My Crosswalk'!Q19&lt;&gt;"",'My Crosswalk'!Q$5&amp;", ","")&amp;IF('My Crosswalk'!R19&lt;&gt;"",'My Crosswalk'!R$5&amp;", ","")&amp;IF('My Crosswalk'!S19&lt;&gt;"",'My Crosswalk'!S$5&amp;", ","")&amp;IF('My Crosswalk'!T19&lt;&gt;"",'My Crosswalk'!T$5&amp;", ",""),LEN(IF('My Crosswalk'!C19&lt;&gt;"",'My Crosswalk'!C$5&amp;", ","")&amp;IF('My Crosswalk'!D19&lt;&gt;"",'My Crosswalk'!D$5&amp;", ","")&amp;IF('My Crosswalk'!E19&lt;&gt;"",'My Crosswalk'!E$5&amp;", ","")&amp;IF('My Crosswalk'!F19&lt;&gt;"",'My Crosswalk'!F$5&amp;", ","")&amp;IF('My Crosswalk'!G19&lt;&gt;"",'My Crosswalk'!G$5&amp;", ","")&amp;IF('My Crosswalk'!H19&lt;&gt;"",'My Crosswalk'!H$5&amp;", ","")&amp;IF('My Crosswalk'!I19&lt;&gt;"",'My Crosswalk'!I$5&amp;", ","")&amp;IF('My Crosswalk'!J19&lt;&gt;"",'My Crosswalk'!J$5&amp;", ","")&amp;IF('My Crosswalk'!K19&lt;&gt;"",'My Crosswalk'!K$5&amp;", ","")&amp;IF('My Crosswalk'!L19&lt;&gt;"",'My Crosswalk'!L$5&amp;", ","")&amp;IF('My Crosswalk'!M19&lt;&gt;"",'My Crosswalk'!M$5&amp;", ","")&amp;IF('My Crosswalk'!N19&lt;&gt;"",'My Crosswalk'!N$5&amp;", ","")&amp;IF('My Crosswalk'!O19&lt;&gt;"",'My Crosswalk'!O$5&amp;", ","")&amp;IF('My Crosswalk'!P19&lt;&gt;"",'My Crosswalk'!P$5&amp;", ","")&amp;IF('My Crosswalk'!Q19&lt;&gt;"",'My Crosswalk'!Q$5&amp;", ","")&amp;IF('My Crosswalk'!R19&lt;&gt;"",'My Crosswalk'!R$5&amp;", ","")&amp;IF('My Crosswalk'!S19&lt;&gt;"",'My Crosswalk'!S$5&amp;", ","")&amp;IF('My Crosswalk'!T19&lt;&gt;"",'My Crosswalk'!T$5&amp;", ",""))-2))))</f>
        <v/>
      </c>
      <c r="D16" s="65" t="n"/>
      <c r="E16" s="65" t="n"/>
      <c r="F16" s="65" t="n"/>
      <c r="G16" s="65" t="n"/>
      <c r="H16" s="65" t="n"/>
      <c r="I16" s="65" t="n"/>
      <c r="J16" s="65" t="n"/>
      <c r="K16" s="65" t="n"/>
      <c r="L16" s="65" t="n"/>
      <c r="M16" s="65" t="n"/>
      <c r="N16" s="65" t="n"/>
      <c r="O16" s="65" t="n"/>
      <c r="P16" s="65" t="n"/>
      <c r="Q16" s="65" t="n"/>
      <c r="R16" s="65" t="n"/>
      <c r="S16" s="65" t="n"/>
      <c r="T16" s="65" t="n"/>
      <c r="U16" s="65" t="n"/>
      <c r="V16" s="65" t="n"/>
      <c r="W16" s="65" t="n"/>
      <c r="X16" s="65" t="n"/>
      <c r="Y16" s="65" t="n"/>
      <c r="Z16" s="65" t="n"/>
      <c r="AA16" s="65" t="n"/>
      <c r="AB16" s="65" t="n"/>
      <c r="AC16" s="65" t="n"/>
      <c r="AD16" s="65" t="n"/>
      <c r="AE16" s="65" t="n"/>
      <c r="AF16" s="65" t="n"/>
      <c r="AG16" s="65" t="n"/>
      <c r="AH16" s="66">
        <f>IF(B16="","",COUNTA(D16:AG16))</f>
        <v/>
      </c>
    </row>
    <row r="17" s="86">
      <c r="B17" s="63">
        <f>IF('My Crosswalk'!B21="","",'My Crosswalk'!B21)</f>
        <v/>
      </c>
      <c r="C17" s="109">
        <f>IF('My Crosswalk'!B21="","",IF(COUNTA('My Crosswalk'!$C$5:$T$5)=0,"",IF(COUNTA('My Crosswalk'!C21:T21)=0,"",COUNTA('My Crosswalk'!C21:T21)&amp;":  "&amp;LEFT(IF('My Crosswalk'!C21&lt;&gt;"",'My Crosswalk'!C$5&amp;", ","")&amp;IF('My Crosswalk'!D21&lt;&gt;"",'My Crosswalk'!D$5&amp;", ","")&amp;IF('My Crosswalk'!E21&lt;&gt;"",'My Crosswalk'!E$5&amp;", ","")&amp;IF('My Crosswalk'!F21&lt;&gt;"",'My Crosswalk'!F$5&amp;", ","")&amp;IF('My Crosswalk'!G21&lt;&gt;"",'My Crosswalk'!G$5&amp;", ","")&amp;IF('My Crosswalk'!H21&lt;&gt;"",'My Crosswalk'!H$5&amp;", ","")&amp;IF('My Crosswalk'!I21&lt;&gt;"",'My Crosswalk'!I$5&amp;", ","")&amp;IF('My Crosswalk'!J21&lt;&gt;"",'My Crosswalk'!J$5&amp;", ","")&amp;IF('My Crosswalk'!K21&lt;&gt;"",'My Crosswalk'!K$5&amp;", ","")&amp;IF('My Crosswalk'!L21&lt;&gt;"",'My Crosswalk'!L$5&amp;", ","")&amp;IF('My Crosswalk'!M21&lt;&gt;"",'My Crosswalk'!M$5&amp;", ","")&amp;IF('My Crosswalk'!N21&lt;&gt;"",'My Crosswalk'!N$5&amp;", ","")&amp;IF('My Crosswalk'!O21&lt;&gt;"",'My Crosswalk'!O$5&amp;", ","")&amp;IF('My Crosswalk'!P21&lt;&gt;"",'My Crosswalk'!P$5&amp;", ","")&amp;IF('My Crosswalk'!Q21&lt;&gt;"",'My Crosswalk'!Q$5&amp;", ","")&amp;IF('My Crosswalk'!R21&lt;&gt;"",'My Crosswalk'!R$5&amp;", ","")&amp;IF('My Crosswalk'!S21&lt;&gt;"",'My Crosswalk'!S$5&amp;", ","")&amp;IF('My Crosswalk'!T21&lt;&gt;"",'My Crosswalk'!T$5&amp;", ",""),LEN(IF('My Crosswalk'!C21&lt;&gt;"",'My Crosswalk'!C$5&amp;", ","")&amp;IF('My Crosswalk'!D21&lt;&gt;"",'My Crosswalk'!D$5&amp;", ","")&amp;IF('My Crosswalk'!E21&lt;&gt;"",'My Crosswalk'!E$5&amp;", ","")&amp;IF('My Crosswalk'!F21&lt;&gt;"",'My Crosswalk'!F$5&amp;", ","")&amp;IF('My Crosswalk'!G21&lt;&gt;"",'My Crosswalk'!G$5&amp;", ","")&amp;IF('My Crosswalk'!H21&lt;&gt;"",'My Crosswalk'!H$5&amp;", ","")&amp;IF('My Crosswalk'!I21&lt;&gt;"",'My Crosswalk'!I$5&amp;", ","")&amp;IF('My Crosswalk'!J21&lt;&gt;"",'My Crosswalk'!J$5&amp;", ","")&amp;IF('My Crosswalk'!K21&lt;&gt;"",'My Crosswalk'!K$5&amp;", ","")&amp;IF('My Crosswalk'!L21&lt;&gt;"",'My Crosswalk'!L$5&amp;", ","")&amp;IF('My Crosswalk'!M21&lt;&gt;"",'My Crosswalk'!M$5&amp;", ","")&amp;IF('My Crosswalk'!N21&lt;&gt;"",'My Crosswalk'!N$5&amp;", ","")&amp;IF('My Crosswalk'!O21&lt;&gt;"",'My Crosswalk'!O$5&amp;", ","")&amp;IF('My Crosswalk'!P21&lt;&gt;"",'My Crosswalk'!P$5&amp;", ","")&amp;IF('My Crosswalk'!Q21&lt;&gt;"",'My Crosswalk'!Q$5&amp;", ","")&amp;IF('My Crosswalk'!R21&lt;&gt;"",'My Crosswalk'!R$5&amp;", ","")&amp;IF('My Crosswalk'!S21&lt;&gt;"",'My Crosswalk'!S$5&amp;", ","")&amp;IF('My Crosswalk'!T21&lt;&gt;"",'My Crosswalk'!T$5&amp;", ",""))-2))))</f>
        <v/>
      </c>
      <c r="D17" s="65" t="n"/>
      <c r="E17" s="65" t="n"/>
      <c r="F17" s="65" t="n"/>
      <c r="G17" s="65" t="n"/>
      <c r="H17" s="65" t="n"/>
      <c r="I17" s="65" t="n"/>
      <c r="J17" s="65" t="n"/>
      <c r="K17" s="65" t="n"/>
      <c r="L17" s="65" t="n"/>
      <c r="M17" s="65" t="n"/>
      <c r="N17" s="65" t="n"/>
      <c r="O17" s="65" t="n"/>
      <c r="P17" s="65" t="n"/>
      <c r="Q17" s="65" t="n"/>
      <c r="R17" s="65" t="n"/>
      <c r="S17" s="65" t="n"/>
      <c r="T17" s="65" t="n"/>
      <c r="U17" s="65" t="n"/>
      <c r="V17" s="65" t="n"/>
      <c r="W17" s="65" t="n"/>
      <c r="X17" s="65" t="n"/>
      <c r="Y17" s="65" t="n"/>
      <c r="Z17" s="65" t="n"/>
      <c r="AA17" s="65" t="n"/>
      <c r="AB17" s="65" t="n"/>
      <c r="AC17" s="65" t="n"/>
      <c r="AD17" s="65" t="n"/>
      <c r="AE17" s="65" t="n"/>
      <c r="AF17" s="65" t="n"/>
      <c r="AG17" s="65" t="n"/>
      <c r="AH17" s="66">
        <f>IF(B17="","",COUNTA(D17:AG17))</f>
        <v/>
      </c>
    </row>
    <row r="18" s="86">
      <c r="B18" s="63">
        <f>IF('My Crosswalk'!B22="","",'My Crosswalk'!B22)</f>
        <v/>
      </c>
      <c r="C18" s="109">
        <f>IF('My Crosswalk'!B22="","",IF(COUNTA('My Crosswalk'!$C$5:$T$5)=0,"",IF(COUNTA('My Crosswalk'!C22:T22)=0,"",COUNTA('My Crosswalk'!C22:T22)&amp;":  "&amp;LEFT(IF('My Crosswalk'!C22&lt;&gt;"",'My Crosswalk'!C$5&amp;", ","")&amp;IF('My Crosswalk'!D22&lt;&gt;"",'My Crosswalk'!D$5&amp;", ","")&amp;IF('My Crosswalk'!E22&lt;&gt;"",'My Crosswalk'!E$5&amp;", ","")&amp;IF('My Crosswalk'!F22&lt;&gt;"",'My Crosswalk'!F$5&amp;", ","")&amp;IF('My Crosswalk'!G22&lt;&gt;"",'My Crosswalk'!G$5&amp;", ","")&amp;IF('My Crosswalk'!H22&lt;&gt;"",'My Crosswalk'!H$5&amp;", ","")&amp;IF('My Crosswalk'!I22&lt;&gt;"",'My Crosswalk'!I$5&amp;", ","")&amp;IF('My Crosswalk'!J22&lt;&gt;"",'My Crosswalk'!J$5&amp;", ","")&amp;IF('My Crosswalk'!K22&lt;&gt;"",'My Crosswalk'!K$5&amp;", ","")&amp;IF('My Crosswalk'!L22&lt;&gt;"",'My Crosswalk'!L$5&amp;", ","")&amp;IF('My Crosswalk'!M22&lt;&gt;"",'My Crosswalk'!M$5&amp;", ","")&amp;IF('My Crosswalk'!N22&lt;&gt;"",'My Crosswalk'!N$5&amp;", ","")&amp;IF('My Crosswalk'!O22&lt;&gt;"",'My Crosswalk'!O$5&amp;", ","")&amp;IF('My Crosswalk'!P22&lt;&gt;"",'My Crosswalk'!P$5&amp;", ","")&amp;IF('My Crosswalk'!Q22&lt;&gt;"",'My Crosswalk'!Q$5&amp;", ","")&amp;IF('My Crosswalk'!R22&lt;&gt;"",'My Crosswalk'!R$5&amp;", ","")&amp;IF('My Crosswalk'!S22&lt;&gt;"",'My Crosswalk'!S$5&amp;", ","")&amp;IF('My Crosswalk'!T22&lt;&gt;"",'My Crosswalk'!T$5&amp;", ",""),LEN(IF('My Crosswalk'!C22&lt;&gt;"",'My Crosswalk'!C$5&amp;", ","")&amp;IF('My Crosswalk'!D22&lt;&gt;"",'My Crosswalk'!D$5&amp;", ","")&amp;IF('My Crosswalk'!E22&lt;&gt;"",'My Crosswalk'!E$5&amp;", ","")&amp;IF('My Crosswalk'!F22&lt;&gt;"",'My Crosswalk'!F$5&amp;", ","")&amp;IF('My Crosswalk'!G22&lt;&gt;"",'My Crosswalk'!G$5&amp;", ","")&amp;IF('My Crosswalk'!H22&lt;&gt;"",'My Crosswalk'!H$5&amp;", ","")&amp;IF('My Crosswalk'!I22&lt;&gt;"",'My Crosswalk'!I$5&amp;", ","")&amp;IF('My Crosswalk'!J22&lt;&gt;"",'My Crosswalk'!J$5&amp;", ","")&amp;IF('My Crosswalk'!K22&lt;&gt;"",'My Crosswalk'!K$5&amp;", ","")&amp;IF('My Crosswalk'!L22&lt;&gt;"",'My Crosswalk'!L$5&amp;", ","")&amp;IF('My Crosswalk'!M22&lt;&gt;"",'My Crosswalk'!M$5&amp;", ","")&amp;IF('My Crosswalk'!N22&lt;&gt;"",'My Crosswalk'!N$5&amp;", ","")&amp;IF('My Crosswalk'!O22&lt;&gt;"",'My Crosswalk'!O$5&amp;", ","")&amp;IF('My Crosswalk'!P22&lt;&gt;"",'My Crosswalk'!P$5&amp;", ","")&amp;IF('My Crosswalk'!Q22&lt;&gt;"",'My Crosswalk'!Q$5&amp;", ","")&amp;IF('My Crosswalk'!R22&lt;&gt;"",'My Crosswalk'!R$5&amp;", ","")&amp;IF('My Crosswalk'!S22&lt;&gt;"",'My Crosswalk'!S$5&amp;", ","")&amp;IF('My Crosswalk'!T22&lt;&gt;"",'My Crosswalk'!T$5&amp;", ",""))-2))))</f>
        <v/>
      </c>
      <c r="D18" s="65" t="n"/>
      <c r="E18" s="65" t="n"/>
      <c r="F18" s="65" t="n"/>
      <c r="G18" s="65" t="n"/>
      <c r="H18" s="65" t="n"/>
      <c r="I18" s="65" t="n"/>
      <c r="J18" s="65" t="n"/>
      <c r="K18" s="65" t="n"/>
      <c r="L18" s="65" t="n"/>
      <c r="M18" s="65" t="n"/>
      <c r="N18" s="65" t="n"/>
      <c r="O18" s="65" t="n"/>
      <c r="P18" s="65" t="n"/>
      <c r="Q18" s="65" t="n"/>
      <c r="R18" s="65" t="n"/>
      <c r="S18" s="65" t="n"/>
      <c r="T18" s="65" t="n"/>
      <c r="U18" s="65" t="n"/>
      <c r="V18" s="65" t="n"/>
      <c r="W18" s="65" t="n"/>
      <c r="X18" s="65" t="n"/>
      <c r="Y18" s="65" t="n"/>
      <c r="Z18" s="65" t="n"/>
      <c r="AA18" s="65" t="n"/>
      <c r="AB18" s="65" t="n"/>
      <c r="AC18" s="65" t="n"/>
      <c r="AD18" s="65" t="n"/>
      <c r="AE18" s="65" t="n"/>
      <c r="AF18" s="65" t="n"/>
      <c r="AG18" s="65" t="n"/>
      <c r="AH18" s="66">
        <f>IF(B18="","",COUNTA(D18:AG18))</f>
        <v/>
      </c>
    </row>
    <row r="19" s="86">
      <c r="B19" s="63">
        <f>IF('My Crosswalk'!B23="","",'My Crosswalk'!B23)</f>
        <v/>
      </c>
      <c r="C19" s="109">
        <f>IF('My Crosswalk'!B23="","",IF(COUNTA('My Crosswalk'!$C$5:$T$5)=0,"",IF(COUNTA('My Crosswalk'!C23:T23)=0,"",COUNTA('My Crosswalk'!C23:T23)&amp;":  "&amp;LEFT(IF('My Crosswalk'!C23&lt;&gt;"",'My Crosswalk'!C$5&amp;", ","")&amp;IF('My Crosswalk'!D23&lt;&gt;"",'My Crosswalk'!D$5&amp;", ","")&amp;IF('My Crosswalk'!E23&lt;&gt;"",'My Crosswalk'!E$5&amp;", ","")&amp;IF('My Crosswalk'!F23&lt;&gt;"",'My Crosswalk'!F$5&amp;", ","")&amp;IF('My Crosswalk'!G23&lt;&gt;"",'My Crosswalk'!G$5&amp;", ","")&amp;IF('My Crosswalk'!H23&lt;&gt;"",'My Crosswalk'!H$5&amp;", ","")&amp;IF('My Crosswalk'!I23&lt;&gt;"",'My Crosswalk'!I$5&amp;", ","")&amp;IF('My Crosswalk'!J23&lt;&gt;"",'My Crosswalk'!J$5&amp;", ","")&amp;IF('My Crosswalk'!K23&lt;&gt;"",'My Crosswalk'!K$5&amp;", ","")&amp;IF('My Crosswalk'!L23&lt;&gt;"",'My Crosswalk'!L$5&amp;", ","")&amp;IF('My Crosswalk'!M23&lt;&gt;"",'My Crosswalk'!M$5&amp;", ","")&amp;IF('My Crosswalk'!N23&lt;&gt;"",'My Crosswalk'!N$5&amp;", ","")&amp;IF('My Crosswalk'!O23&lt;&gt;"",'My Crosswalk'!O$5&amp;", ","")&amp;IF('My Crosswalk'!P23&lt;&gt;"",'My Crosswalk'!P$5&amp;", ","")&amp;IF('My Crosswalk'!Q23&lt;&gt;"",'My Crosswalk'!Q$5&amp;", ","")&amp;IF('My Crosswalk'!R23&lt;&gt;"",'My Crosswalk'!R$5&amp;", ","")&amp;IF('My Crosswalk'!S23&lt;&gt;"",'My Crosswalk'!S$5&amp;", ","")&amp;IF('My Crosswalk'!T23&lt;&gt;"",'My Crosswalk'!T$5&amp;", ",""),LEN(IF('My Crosswalk'!C23&lt;&gt;"",'My Crosswalk'!C$5&amp;", ","")&amp;IF('My Crosswalk'!D23&lt;&gt;"",'My Crosswalk'!D$5&amp;", ","")&amp;IF('My Crosswalk'!E23&lt;&gt;"",'My Crosswalk'!E$5&amp;", ","")&amp;IF('My Crosswalk'!F23&lt;&gt;"",'My Crosswalk'!F$5&amp;", ","")&amp;IF('My Crosswalk'!G23&lt;&gt;"",'My Crosswalk'!G$5&amp;", ","")&amp;IF('My Crosswalk'!H23&lt;&gt;"",'My Crosswalk'!H$5&amp;", ","")&amp;IF('My Crosswalk'!I23&lt;&gt;"",'My Crosswalk'!I$5&amp;", ","")&amp;IF('My Crosswalk'!J23&lt;&gt;"",'My Crosswalk'!J$5&amp;", ","")&amp;IF('My Crosswalk'!K23&lt;&gt;"",'My Crosswalk'!K$5&amp;", ","")&amp;IF('My Crosswalk'!L23&lt;&gt;"",'My Crosswalk'!L$5&amp;", ","")&amp;IF('My Crosswalk'!M23&lt;&gt;"",'My Crosswalk'!M$5&amp;", ","")&amp;IF('My Crosswalk'!N23&lt;&gt;"",'My Crosswalk'!N$5&amp;", ","")&amp;IF('My Crosswalk'!O23&lt;&gt;"",'My Crosswalk'!O$5&amp;", ","")&amp;IF('My Crosswalk'!P23&lt;&gt;"",'My Crosswalk'!P$5&amp;", ","")&amp;IF('My Crosswalk'!Q23&lt;&gt;"",'My Crosswalk'!Q$5&amp;", ","")&amp;IF('My Crosswalk'!R23&lt;&gt;"",'My Crosswalk'!R$5&amp;", ","")&amp;IF('My Crosswalk'!S23&lt;&gt;"",'My Crosswalk'!S$5&amp;", ","")&amp;IF('My Crosswalk'!T23&lt;&gt;"",'My Crosswalk'!T$5&amp;", ",""))-2))))</f>
        <v/>
      </c>
      <c r="D19" s="65" t="n"/>
      <c r="E19" s="65" t="n"/>
      <c r="F19" s="65" t="n"/>
      <c r="G19" s="65" t="n"/>
      <c r="H19" s="65" t="n"/>
      <c r="I19" s="65" t="n"/>
      <c r="J19" s="65" t="n"/>
      <c r="K19" s="65" t="n"/>
      <c r="L19" s="65" t="n"/>
      <c r="M19" s="65" t="n"/>
      <c r="N19" s="65" t="n"/>
      <c r="O19" s="65" t="n"/>
      <c r="P19" s="65" t="n"/>
      <c r="Q19" s="65" t="n"/>
      <c r="R19" s="65" t="n"/>
      <c r="S19" s="65" t="n"/>
      <c r="T19" s="65" t="n"/>
      <c r="U19" s="65" t="n"/>
      <c r="V19" s="65" t="n"/>
      <c r="W19" s="65" t="n"/>
      <c r="X19" s="65" t="n"/>
      <c r="Y19" s="65" t="n"/>
      <c r="Z19" s="65" t="n"/>
      <c r="AA19" s="65" t="n"/>
      <c r="AB19" s="65" t="n"/>
      <c r="AC19" s="65" t="n"/>
      <c r="AD19" s="65" t="n"/>
      <c r="AE19" s="65" t="n"/>
      <c r="AF19" s="65" t="n"/>
      <c r="AG19" s="65" t="n"/>
      <c r="AH19" s="66">
        <f>IF(B19="","",COUNTA(D19:AG19))</f>
        <v/>
      </c>
    </row>
    <row r="20" s="86">
      <c r="B20" s="63">
        <f>IF('My Crosswalk'!B25="","",'My Crosswalk'!B25)</f>
        <v/>
      </c>
      <c r="C20" s="109">
        <f>IF('My Crosswalk'!B25="","",IF(COUNTA('My Crosswalk'!$C$5:$T$5)=0,"",IF(COUNTA('My Crosswalk'!C25:T25)=0,"",COUNTA('My Crosswalk'!C25:T25)&amp;":  "&amp;LEFT(IF('My Crosswalk'!C25&lt;&gt;"",'My Crosswalk'!C$5&amp;", ","")&amp;IF('My Crosswalk'!D25&lt;&gt;"",'My Crosswalk'!D$5&amp;", ","")&amp;IF('My Crosswalk'!E25&lt;&gt;"",'My Crosswalk'!E$5&amp;", ","")&amp;IF('My Crosswalk'!F25&lt;&gt;"",'My Crosswalk'!F$5&amp;", ","")&amp;IF('My Crosswalk'!G25&lt;&gt;"",'My Crosswalk'!G$5&amp;", ","")&amp;IF('My Crosswalk'!H25&lt;&gt;"",'My Crosswalk'!H$5&amp;", ","")&amp;IF('My Crosswalk'!I25&lt;&gt;"",'My Crosswalk'!I$5&amp;", ","")&amp;IF('My Crosswalk'!J25&lt;&gt;"",'My Crosswalk'!J$5&amp;", ","")&amp;IF('My Crosswalk'!K25&lt;&gt;"",'My Crosswalk'!K$5&amp;", ","")&amp;IF('My Crosswalk'!L25&lt;&gt;"",'My Crosswalk'!L$5&amp;", ","")&amp;IF('My Crosswalk'!M25&lt;&gt;"",'My Crosswalk'!M$5&amp;", ","")&amp;IF('My Crosswalk'!N25&lt;&gt;"",'My Crosswalk'!N$5&amp;", ","")&amp;IF('My Crosswalk'!O25&lt;&gt;"",'My Crosswalk'!O$5&amp;", ","")&amp;IF('My Crosswalk'!P25&lt;&gt;"",'My Crosswalk'!P$5&amp;", ","")&amp;IF('My Crosswalk'!Q25&lt;&gt;"",'My Crosswalk'!Q$5&amp;", ","")&amp;IF('My Crosswalk'!R25&lt;&gt;"",'My Crosswalk'!R$5&amp;", ","")&amp;IF('My Crosswalk'!S25&lt;&gt;"",'My Crosswalk'!S$5&amp;", ","")&amp;IF('My Crosswalk'!T25&lt;&gt;"",'My Crosswalk'!T$5&amp;", ",""),LEN(IF('My Crosswalk'!C25&lt;&gt;"",'My Crosswalk'!C$5&amp;", ","")&amp;IF('My Crosswalk'!D25&lt;&gt;"",'My Crosswalk'!D$5&amp;", ","")&amp;IF('My Crosswalk'!E25&lt;&gt;"",'My Crosswalk'!E$5&amp;", ","")&amp;IF('My Crosswalk'!F25&lt;&gt;"",'My Crosswalk'!F$5&amp;", ","")&amp;IF('My Crosswalk'!G25&lt;&gt;"",'My Crosswalk'!G$5&amp;", ","")&amp;IF('My Crosswalk'!H25&lt;&gt;"",'My Crosswalk'!H$5&amp;", ","")&amp;IF('My Crosswalk'!I25&lt;&gt;"",'My Crosswalk'!I$5&amp;", ","")&amp;IF('My Crosswalk'!J25&lt;&gt;"",'My Crosswalk'!J$5&amp;", ","")&amp;IF('My Crosswalk'!K25&lt;&gt;"",'My Crosswalk'!K$5&amp;", ","")&amp;IF('My Crosswalk'!L25&lt;&gt;"",'My Crosswalk'!L$5&amp;", ","")&amp;IF('My Crosswalk'!M25&lt;&gt;"",'My Crosswalk'!M$5&amp;", ","")&amp;IF('My Crosswalk'!N25&lt;&gt;"",'My Crosswalk'!N$5&amp;", ","")&amp;IF('My Crosswalk'!O25&lt;&gt;"",'My Crosswalk'!O$5&amp;", ","")&amp;IF('My Crosswalk'!P25&lt;&gt;"",'My Crosswalk'!P$5&amp;", ","")&amp;IF('My Crosswalk'!Q25&lt;&gt;"",'My Crosswalk'!Q$5&amp;", ","")&amp;IF('My Crosswalk'!R25&lt;&gt;"",'My Crosswalk'!R$5&amp;", ","")&amp;IF('My Crosswalk'!S25&lt;&gt;"",'My Crosswalk'!S$5&amp;", ","")&amp;IF('My Crosswalk'!T25&lt;&gt;"",'My Crosswalk'!T$5&amp;", ",""))-2))))</f>
        <v/>
      </c>
      <c r="D20" s="65" t="n"/>
      <c r="E20" s="65" t="n"/>
      <c r="F20" s="65" t="n"/>
      <c r="G20" s="65" t="n"/>
      <c r="H20" s="65" t="n"/>
      <c r="I20" s="65" t="n"/>
      <c r="J20" s="65" t="n"/>
      <c r="K20" s="65" t="n"/>
      <c r="L20" s="65" t="n"/>
      <c r="M20" s="65" t="n"/>
      <c r="N20" s="65" t="n"/>
      <c r="O20" s="65" t="n"/>
      <c r="P20" s="65" t="n"/>
      <c r="Q20" s="65" t="n"/>
      <c r="R20" s="65" t="n"/>
      <c r="S20" s="65" t="n"/>
      <c r="T20" s="65" t="n"/>
      <c r="U20" s="65" t="n"/>
      <c r="V20" s="65" t="n"/>
      <c r="W20" s="65" t="n"/>
      <c r="X20" s="65" t="n"/>
      <c r="Y20" s="65" t="n"/>
      <c r="Z20" s="65" t="n"/>
      <c r="AA20" s="65" t="n"/>
      <c r="AB20" s="65" t="n"/>
      <c r="AC20" s="65" t="n"/>
      <c r="AD20" s="65" t="n"/>
      <c r="AE20" s="65" t="n"/>
      <c r="AF20" s="65" t="n"/>
      <c r="AG20" s="65" t="n"/>
      <c r="AH20" s="66">
        <f>IF(B20="","",COUNTA(D20:AG20))</f>
        <v/>
      </c>
    </row>
    <row r="21" s="86">
      <c r="B21" s="63">
        <f>IF('My Crosswalk'!B26="","",'My Crosswalk'!B26)</f>
        <v/>
      </c>
      <c r="C21" s="109">
        <f>IF('My Crosswalk'!B26="","",IF(COUNTA('My Crosswalk'!$C$5:$T$5)=0,"",IF(COUNTA('My Crosswalk'!C26:T26)=0,"",COUNTA('My Crosswalk'!C26:T26)&amp;":  "&amp;LEFT(IF('My Crosswalk'!C26&lt;&gt;"",'My Crosswalk'!C$5&amp;", ","")&amp;IF('My Crosswalk'!D26&lt;&gt;"",'My Crosswalk'!D$5&amp;", ","")&amp;IF('My Crosswalk'!E26&lt;&gt;"",'My Crosswalk'!E$5&amp;", ","")&amp;IF('My Crosswalk'!F26&lt;&gt;"",'My Crosswalk'!F$5&amp;", ","")&amp;IF('My Crosswalk'!G26&lt;&gt;"",'My Crosswalk'!G$5&amp;", ","")&amp;IF('My Crosswalk'!H26&lt;&gt;"",'My Crosswalk'!H$5&amp;", ","")&amp;IF('My Crosswalk'!I26&lt;&gt;"",'My Crosswalk'!I$5&amp;", ","")&amp;IF('My Crosswalk'!J26&lt;&gt;"",'My Crosswalk'!J$5&amp;", ","")&amp;IF('My Crosswalk'!K26&lt;&gt;"",'My Crosswalk'!K$5&amp;", ","")&amp;IF('My Crosswalk'!L26&lt;&gt;"",'My Crosswalk'!L$5&amp;", ","")&amp;IF('My Crosswalk'!M26&lt;&gt;"",'My Crosswalk'!M$5&amp;", ","")&amp;IF('My Crosswalk'!N26&lt;&gt;"",'My Crosswalk'!N$5&amp;", ","")&amp;IF('My Crosswalk'!O26&lt;&gt;"",'My Crosswalk'!O$5&amp;", ","")&amp;IF('My Crosswalk'!P26&lt;&gt;"",'My Crosswalk'!P$5&amp;", ","")&amp;IF('My Crosswalk'!Q26&lt;&gt;"",'My Crosswalk'!Q$5&amp;", ","")&amp;IF('My Crosswalk'!R26&lt;&gt;"",'My Crosswalk'!R$5&amp;", ","")&amp;IF('My Crosswalk'!S26&lt;&gt;"",'My Crosswalk'!S$5&amp;", ","")&amp;IF('My Crosswalk'!T26&lt;&gt;"",'My Crosswalk'!T$5&amp;", ",""),LEN(IF('My Crosswalk'!C26&lt;&gt;"",'My Crosswalk'!C$5&amp;", ","")&amp;IF('My Crosswalk'!D26&lt;&gt;"",'My Crosswalk'!D$5&amp;", ","")&amp;IF('My Crosswalk'!E26&lt;&gt;"",'My Crosswalk'!E$5&amp;", ","")&amp;IF('My Crosswalk'!F26&lt;&gt;"",'My Crosswalk'!F$5&amp;", ","")&amp;IF('My Crosswalk'!G26&lt;&gt;"",'My Crosswalk'!G$5&amp;", ","")&amp;IF('My Crosswalk'!H26&lt;&gt;"",'My Crosswalk'!H$5&amp;", ","")&amp;IF('My Crosswalk'!I26&lt;&gt;"",'My Crosswalk'!I$5&amp;", ","")&amp;IF('My Crosswalk'!J26&lt;&gt;"",'My Crosswalk'!J$5&amp;", ","")&amp;IF('My Crosswalk'!K26&lt;&gt;"",'My Crosswalk'!K$5&amp;", ","")&amp;IF('My Crosswalk'!L26&lt;&gt;"",'My Crosswalk'!L$5&amp;", ","")&amp;IF('My Crosswalk'!M26&lt;&gt;"",'My Crosswalk'!M$5&amp;", ","")&amp;IF('My Crosswalk'!N26&lt;&gt;"",'My Crosswalk'!N$5&amp;", ","")&amp;IF('My Crosswalk'!O26&lt;&gt;"",'My Crosswalk'!O$5&amp;", ","")&amp;IF('My Crosswalk'!P26&lt;&gt;"",'My Crosswalk'!P$5&amp;", ","")&amp;IF('My Crosswalk'!Q26&lt;&gt;"",'My Crosswalk'!Q$5&amp;", ","")&amp;IF('My Crosswalk'!R26&lt;&gt;"",'My Crosswalk'!R$5&amp;", ","")&amp;IF('My Crosswalk'!S26&lt;&gt;"",'My Crosswalk'!S$5&amp;", ","")&amp;IF('My Crosswalk'!T26&lt;&gt;"",'My Crosswalk'!T$5&amp;", ",""))-2))))</f>
        <v/>
      </c>
      <c r="D21" s="65" t="n"/>
      <c r="E21" s="65" t="n"/>
      <c r="F21" s="65" t="n"/>
      <c r="G21" s="65" t="n"/>
      <c r="H21" s="65" t="n"/>
      <c r="I21" s="65" t="n"/>
      <c r="J21" s="65" t="n"/>
      <c r="K21" s="65" t="n"/>
      <c r="L21" s="65" t="n"/>
      <c r="M21" s="65" t="n"/>
      <c r="N21" s="65" t="n"/>
      <c r="O21" s="65" t="n"/>
      <c r="P21" s="65" t="n"/>
      <c r="Q21" s="65" t="n"/>
      <c r="R21" s="65" t="n"/>
      <c r="S21" s="65" t="n"/>
      <c r="T21" s="65" t="n"/>
      <c r="U21" s="65" t="n"/>
      <c r="V21" s="65" t="n"/>
      <c r="W21" s="65" t="n"/>
      <c r="X21" s="65" t="n"/>
      <c r="Y21" s="65" t="n"/>
      <c r="Z21" s="65" t="n"/>
      <c r="AA21" s="65" t="n"/>
      <c r="AB21" s="65" t="n"/>
      <c r="AC21" s="65" t="n"/>
      <c r="AD21" s="65" t="n"/>
      <c r="AE21" s="65" t="n"/>
      <c r="AF21" s="65" t="n"/>
      <c r="AG21" s="65" t="n"/>
      <c r="AH21" s="66">
        <f>IF(B21="","",COUNTA(D21:AG21))</f>
        <v/>
      </c>
    </row>
    <row r="22" s="86">
      <c r="B22" s="63">
        <f>IF('My Crosswalk'!B27="","",'My Crosswalk'!B27)</f>
        <v/>
      </c>
      <c r="C22" s="109">
        <f>IF('My Crosswalk'!B27="","",IF(COUNTA('My Crosswalk'!$C$5:$T$5)=0,"",IF(COUNTA('My Crosswalk'!C27:T27)=0,"",COUNTA('My Crosswalk'!C27:T27)&amp;":  "&amp;LEFT(IF('My Crosswalk'!C27&lt;&gt;"",'My Crosswalk'!C$5&amp;", ","")&amp;IF('My Crosswalk'!D27&lt;&gt;"",'My Crosswalk'!D$5&amp;", ","")&amp;IF('My Crosswalk'!E27&lt;&gt;"",'My Crosswalk'!E$5&amp;", ","")&amp;IF('My Crosswalk'!F27&lt;&gt;"",'My Crosswalk'!F$5&amp;", ","")&amp;IF('My Crosswalk'!G27&lt;&gt;"",'My Crosswalk'!G$5&amp;", ","")&amp;IF('My Crosswalk'!H27&lt;&gt;"",'My Crosswalk'!H$5&amp;", ","")&amp;IF('My Crosswalk'!I27&lt;&gt;"",'My Crosswalk'!I$5&amp;", ","")&amp;IF('My Crosswalk'!J27&lt;&gt;"",'My Crosswalk'!J$5&amp;", ","")&amp;IF('My Crosswalk'!K27&lt;&gt;"",'My Crosswalk'!K$5&amp;", ","")&amp;IF('My Crosswalk'!L27&lt;&gt;"",'My Crosswalk'!L$5&amp;", ","")&amp;IF('My Crosswalk'!M27&lt;&gt;"",'My Crosswalk'!M$5&amp;", ","")&amp;IF('My Crosswalk'!N27&lt;&gt;"",'My Crosswalk'!N$5&amp;", ","")&amp;IF('My Crosswalk'!O27&lt;&gt;"",'My Crosswalk'!O$5&amp;", ","")&amp;IF('My Crosswalk'!P27&lt;&gt;"",'My Crosswalk'!P$5&amp;", ","")&amp;IF('My Crosswalk'!Q27&lt;&gt;"",'My Crosswalk'!Q$5&amp;", ","")&amp;IF('My Crosswalk'!R27&lt;&gt;"",'My Crosswalk'!R$5&amp;", ","")&amp;IF('My Crosswalk'!S27&lt;&gt;"",'My Crosswalk'!S$5&amp;", ","")&amp;IF('My Crosswalk'!T27&lt;&gt;"",'My Crosswalk'!T$5&amp;", ",""),LEN(IF('My Crosswalk'!C27&lt;&gt;"",'My Crosswalk'!C$5&amp;", ","")&amp;IF('My Crosswalk'!D27&lt;&gt;"",'My Crosswalk'!D$5&amp;", ","")&amp;IF('My Crosswalk'!E27&lt;&gt;"",'My Crosswalk'!E$5&amp;", ","")&amp;IF('My Crosswalk'!F27&lt;&gt;"",'My Crosswalk'!F$5&amp;", ","")&amp;IF('My Crosswalk'!G27&lt;&gt;"",'My Crosswalk'!G$5&amp;", ","")&amp;IF('My Crosswalk'!H27&lt;&gt;"",'My Crosswalk'!H$5&amp;", ","")&amp;IF('My Crosswalk'!I27&lt;&gt;"",'My Crosswalk'!I$5&amp;", ","")&amp;IF('My Crosswalk'!J27&lt;&gt;"",'My Crosswalk'!J$5&amp;", ","")&amp;IF('My Crosswalk'!K27&lt;&gt;"",'My Crosswalk'!K$5&amp;", ","")&amp;IF('My Crosswalk'!L27&lt;&gt;"",'My Crosswalk'!L$5&amp;", ","")&amp;IF('My Crosswalk'!M27&lt;&gt;"",'My Crosswalk'!M$5&amp;", ","")&amp;IF('My Crosswalk'!N27&lt;&gt;"",'My Crosswalk'!N$5&amp;", ","")&amp;IF('My Crosswalk'!O27&lt;&gt;"",'My Crosswalk'!O$5&amp;", ","")&amp;IF('My Crosswalk'!P27&lt;&gt;"",'My Crosswalk'!P$5&amp;", ","")&amp;IF('My Crosswalk'!Q27&lt;&gt;"",'My Crosswalk'!Q$5&amp;", ","")&amp;IF('My Crosswalk'!R27&lt;&gt;"",'My Crosswalk'!R$5&amp;", ","")&amp;IF('My Crosswalk'!S27&lt;&gt;"",'My Crosswalk'!S$5&amp;", ","")&amp;IF('My Crosswalk'!T27&lt;&gt;"",'My Crosswalk'!T$5&amp;", ",""))-2))))</f>
        <v/>
      </c>
      <c r="D22" s="65" t="n"/>
      <c r="E22" s="65" t="n"/>
      <c r="F22" s="65" t="n"/>
      <c r="G22" s="65" t="n"/>
      <c r="H22" s="65" t="n"/>
      <c r="I22" s="65" t="n"/>
      <c r="J22" s="65" t="n"/>
      <c r="K22" s="65" t="n"/>
      <c r="L22" s="65" t="n"/>
      <c r="M22" s="65" t="n"/>
      <c r="N22" s="65" t="n"/>
      <c r="O22" s="65" t="n"/>
      <c r="P22" s="65" t="n"/>
      <c r="Q22" s="65" t="n"/>
      <c r="R22" s="65" t="n"/>
      <c r="S22" s="65" t="n"/>
      <c r="T22" s="65" t="n"/>
      <c r="U22" s="65" t="n"/>
      <c r="V22" s="65" t="n"/>
      <c r="W22" s="65" t="n"/>
      <c r="X22" s="65" t="n"/>
      <c r="Y22" s="65" t="n"/>
      <c r="Z22" s="65" t="n"/>
      <c r="AA22" s="65" t="n"/>
      <c r="AB22" s="65" t="n"/>
      <c r="AC22" s="65" t="n"/>
      <c r="AD22" s="65" t="n"/>
      <c r="AE22" s="65" t="n"/>
      <c r="AF22" s="65" t="n"/>
      <c r="AG22" s="65" t="n"/>
      <c r="AH22" s="66">
        <f>IF(B22="","",COUNTA(D22:AG22))</f>
        <v/>
      </c>
    </row>
    <row r="23" s="86">
      <c r="B23" s="67">
        <f>IF('My Crosswalk'!B29="","",'My Crosswalk'!B29)</f>
        <v/>
      </c>
      <c r="C23" s="109">
        <f>IF('My Crosswalk'!B29="","",IF(COUNTA('My Crosswalk'!$C$5:$T$5)=0,"",IF(COUNTA('My Crosswalk'!C29:T29)=0,"",COUNTA('My Crosswalk'!C29:T29)&amp;":  "&amp;LEFT(IF('My Crosswalk'!C29&lt;&gt;"",'My Crosswalk'!C$5&amp;", ","")&amp;IF('My Crosswalk'!D29&lt;&gt;"",'My Crosswalk'!D$5&amp;", ","")&amp;IF('My Crosswalk'!E29&lt;&gt;"",'My Crosswalk'!E$5&amp;", ","")&amp;IF('My Crosswalk'!F29&lt;&gt;"",'My Crosswalk'!F$5&amp;", ","")&amp;IF('My Crosswalk'!G29&lt;&gt;"",'My Crosswalk'!G$5&amp;", ","")&amp;IF('My Crosswalk'!H29&lt;&gt;"",'My Crosswalk'!H$5&amp;", ","")&amp;IF('My Crosswalk'!I29&lt;&gt;"",'My Crosswalk'!I$5&amp;", ","")&amp;IF('My Crosswalk'!J29&lt;&gt;"",'My Crosswalk'!J$5&amp;", ","")&amp;IF('My Crosswalk'!K29&lt;&gt;"",'My Crosswalk'!K$5&amp;", ","")&amp;IF('My Crosswalk'!L29&lt;&gt;"",'My Crosswalk'!L$5&amp;", ","")&amp;IF('My Crosswalk'!M29&lt;&gt;"",'My Crosswalk'!M$5&amp;", ","")&amp;IF('My Crosswalk'!N29&lt;&gt;"",'My Crosswalk'!N$5&amp;", ","")&amp;IF('My Crosswalk'!O29&lt;&gt;"",'My Crosswalk'!O$5&amp;", ","")&amp;IF('My Crosswalk'!P29&lt;&gt;"",'My Crosswalk'!P$5&amp;", ","")&amp;IF('My Crosswalk'!Q29&lt;&gt;"",'My Crosswalk'!Q$5&amp;", ","")&amp;IF('My Crosswalk'!R29&lt;&gt;"",'My Crosswalk'!R$5&amp;", ","")&amp;IF('My Crosswalk'!S29&lt;&gt;"",'My Crosswalk'!S$5&amp;", ","")&amp;IF('My Crosswalk'!T29&lt;&gt;"",'My Crosswalk'!T$5&amp;", ",""),LEN(IF('My Crosswalk'!C29&lt;&gt;"",'My Crosswalk'!C$5&amp;", ","")&amp;IF('My Crosswalk'!D29&lt;&gt;"",'My Crosswalk'!D$5&amp;", ","")&amp;IF('My Crosswalk'!E29&lt;&gt;"",'My Crosswalk'!E$5&amp;", ","")&amp;IF('My Crosswalk'!F29&lt;&gt;"",'My Crosswalk'!F$5&amp;", ","")&amp;IF('My Crosswalk'!G29&lt;&gt;"",'My Crosswalk'!G$5&amp;", ","")&amp;IF('My Crosswalk'!H29&lt;&gt;"",'My Crosswalk'!H$5&amp;", ","")&amp;IF('My Crosswalk'!I29&lt;&gt;"",'My Crosswalk'!I$5&amp;", ","")&amp;IF('My Crosswalk'!J29&lt;&gt;"",'My Crosswalk'!J$5&amp;", ","")&amp;IF('My Crosswalk'!K29&lt;&gt;"",'My Crosswalk'!K$5&amp;", ","")&amp;IF('My Crosswalk'!L29&lt;&gt;"",'My Crosswalk'!L$5&amp;", ","")&amp;IF('My Crosswalk'!M29&lt;&gt;"",'My Crosswalk'!M$5&amp;", ","")&amp;IF('My Crosswalk'!N29&lt;&gt;"",'My Crosswalk'!N$5&amp;", ","")&amp;IF('My Crosswalk'!O29&lt;&gt;"",'My Crosswalk'!O$5&amp;", ","")&amp;IF('My Crosswalk'!P29&lt;&gt;"",'My Crosswalk'!P$5&amp;", ","")&amp;IF('My Crosswalk'!Q29&lt;&gt;"",'My Crosswalk'!Q$5&amp;", ","")&amp;IF('My Crosswalk'!R29&lt;&gt;"",'My Crosswalk'!R$5&amp;", ","")&amp;IF('My Crosswalk'!S29&lt;&gt;"",'My Crosswalk'!S$5&amp;", ","")&amp;IF('My Crosswalk'!T29&lt;&gt;"",'My Crosswalk'!T$5&amp;", ",""))-2))))</f>
        <v/>
      </c>
      <c r="D23" s="65" t="n"/>
      <c r="E23" s="65" t="n"/>
      <c r="F23" s="65" t="n"/>
      <c r="G23" s="65" t="n"/>
      <c r="H23" s="65" t="n"/>
      <c r="I23" s="65" t="n"/>
      <c r="J23" s="65" t="n"/>
      <c r="K23" s="65" t="n"/>
      <c r="L23" s="65" t="n"/>
      <c r="M23" s="65" t="n"/>
      <c r="N23" s="65" t="n"/>
      <c r="O23" s="65" t="n"/>
      <c r="P23" s="65" t="n"/>
      <c r="Q23" s="65" t="n"/>
      <c r="R23" s="65" t="n"/>
      <c r="S23" s="65" t="n"/>
      <c r="T23" s="65" t="n"/>
      <c r="U23" s="65" t="n"/>
      <c r="V23" s="65" t="n"/>
      <c r="W23" s="65" t="n"/>
      <c r="X23" s="65" t="n"/>
      <c r="Y23" s="65" t="n"/>
      <c r="Z23" s="65" t="n"/>
      <c r="AA23" s="65" t="n"/>
      <c r="AB23" s="65" t="n"/>
      <c r="AC23" s="65" t="n"/>
      <c r="AD23" s="65" t="n"/>
      <c r="AE23" s="65" t="n"/>
      <c r="AF23" s="65" t="n"/>
      <c r="AG23" s="65" t="n"/>
      <c r="AH23" s="66">
        <f>IF(B23="","",COUNTA(D23:AG23))</f>
        <v/>
      </c>
    </row>
    <row r="24" s="86">
      <c r="B24" s="67">
        <f>IF('My Crosswalk'!B30="","",'My Crosswalk'!B30)</f>
        <v/>
      </c>
      <c r="C24" s="109">
        <f>IF('My Crosswalk'!B30="","",IF(COUNTA('My Crosswalk'!$C$5:$T$5)=0,"",IF(COUNTA('My Crosswalk'!C30:T30)=0,"",COUNTA('My Crosswalk'!C30:T30)&amp;":  "&amp;LEFT(IF('My Crosswalk'!C30&lt;&gt;"",'My Crosswalk'!C$5&amp;", ","")&amp;IF('My Crosswalk'!D30&lt;&gt;"",'My Crosswalk'!D$5&amp;", ","")&amp;IF('My Crosswalk'!E30&lt;&gt;"",'My Crosswalk'!E$5&amp;", ","")&amp;IF('My Crosswalk'!F30&lt;&gt;"",'My Crosswalk'!F$5&amp;", ","")&amp;IF('My Crosswalk'!G30&lt;&gt;"",'My Crosswalk'!G$5&amp;", ","")&amp;IF('My Crosswalk'!H30&lt;&gt;"",'My Crosswalk'!H$5&amp;", ","")&amp;IF('My Crosswalk'!I30&lt;&gt;"",'My Crosswalk'!I$5&amp;", ","")&amp;IF('My Crosswalk'!J30&lt;&gt;"",'My Crosswalk'!J$5&amp;", ","")&amp;IF('My Crosswalk'!K30&lt;&gt;"",'My Crosswalk'!K$5&amp;", ","")&amp;IF('My Crosswalk'!L30&lt;&gt;"",'My Crosswalk'!L$5&amp;", ","")&amp;IF('My Crosswalk'!M30&lt;&gt;"",'My Crosswalk'!M$5&amp;", ","")&amp;IF('My Crosswalk'!N30&lt;&gt;"",'My Crosswalk'!N$5&amp;", ","")&amp;IF('My Crosswalk'!O30&lt;&gt;"",'My Crosswalk'!O$5&amp;", ","")&amp;IF('My Crosswalk'!P30&lt;&gt;"",'My Crosswalk'!P$5&amp;", ","")&amp;IF('My Crosswalk'!Q30&lt;&gt;"",'My Crosswalk'!Q$5&amp;", ","")&amp;IF('My Crosswalk'!R30&lt;&gt;"",'My Crosswalk'!R$5&amp;", ","")&amp;IF('My Crosswalk'!S30&lt;&gt;"",'My Crosswalk'!S$5&amp;", ","")&amp;IF('My Crosswalk'!T30&lt;&gt;"",'My Crosswalk'!T$5&amp;", ",""),LEN(IF('My Crosswalk'!C30&lt;&gt;"",'My Crosswalk'!C$5&amp;", ","")&amp;IF('My Crosswalk'!D30&lt;&gt;"",'My Crosswalk'!D$5&amp;", ","")&amp;IF('My Crosswalk'!E30&lt;&gt;"",'My Crosswalk'!E$5&amp;", ","")&amp;IF('My Crosswalk'!F30&lt;&gt;"",'My Crosswalk'!F$5&amp;", ","")&amp;IF('My Crosswalk'!G30&lt;&gt;"",'My Crosswalk'!G$5&amp;", ","")&amp;IF('My Crosswalk'!H30&lt;&gt;"",'My Crosswalk'!H$5&amp;", ","")&amp;IF('My Crosswalk'!I30&lt;&gt;"",'My Crosswalk'!I$5&amp;", ","")&amp;IF('My Crosswalk'!J30&lt;&gt;"",'My Crosswalk'!J$5&amp;", ","")&amp;IF('My Crosswalk'!K30&lt;&gt;"",'My Crosswalk'!K$5&amp;", ","")&amp;IF('My Crosswalk'!L30&lt;&gt;"",'My Crosswalk'!L$5&amp;", ","")&amp;IF('My Crosswalk'!M30&lt;&gt;"",'My Crosswalk'!M$5&amp;", ","")&amp;IF('My Crosswalk'!N30&lt;&gt;"",'My Crosswalk'!N$5&amp;", ","")&amp;IF('My Crosswalk'!O30&lt;&gt;"",'My Crosswalk'!O$5&amp;", ","")&amp;IF('My Crosswalk'!P30&lt;&gt;"",'My Crosswalk'!P$5&amp;", ","")&amp;IF('My Crosswalk'!Q30&lt;&gt;"",'My Crosswalk'!Q$5&amp;", ","")&amp;IF('My Crosswalk'!R30&lt;&gt;"",'My Crosswalk'!R$5&amp;", ","")&amp;IF('My Crosswalk'!S30&lt;&gt;"",'My Crosswalk'!S$5&amp;", ","")&amp;IF('My Crosswalk'!T30&lt;&gt;"",'My Crosswalk'!T$5&amp;", ",""))-2))))</f>
        <v/>
      </c>
      <c r="D24" s="65" t="n"/>
      <c r="E24" s="65" t="n"/>
      <c r="F24" s="65" t="n"/>
      <c r="G24" s="65" t="n"/>
      <c r="H24" s="65" t="n"/>
      <c r="I24" s="65" t="n"/>
      <c r="J24" s="65" t="n"/>
      <c r="K24" s="65" t="n"/>
      <c r="L24" s="65" t="n"/>
      <c r="M24" s="65" t="n"/>
      <c r="N24" s="65" t="n"/>
      <c r="O24" s="65" t="n"/>
      <c r="P24" s="65" t="n"/>
      <c r="Q24" s="65" t="n"/>
      <c r="R24" s="65" t="n"/>
      <c r="S24" s="65" t="n"/>
      <c r="T24" s="65" t="n"/>
      <c r="U24" s="65" t="n"/>
      <c r="V24" s="65" t="n"/>
      <c r="W24" s="65" t="n"/>
      <c r="X24" s="65" t="n"/>
      <c r="Y24" s="65" t="n"/>
      <c r="Z24" s="65" t="n"/>
      <c r="AA24" s="65" t="n"/>
      <c r="AB24" s="65" t="n"/>
      <c r="AC24" s="65" t="n"/>
      <c r="AD24" s="65" t="n"/>
      <c r="AE24" s="65" t="n"/>
      <c r="AF24" s="65" t="n"/>
      <c r="AG24" s="65" t="n"/>
      <c r="AH24" s="66">
        <f>IF(B24="","",COUNTA(D24:AG24))</f>
        <v/>
      </c>
    </row>
    <row r="25" s="86">
      <c r="B25" s="67">
        <f>IF('My Crosswalk'!B31="","",'My Crosswalk'!B31)</f>
        <v/>
      </c>
      <c r="C25" s="109">
        <f>IF('My Crosswalk'!B31="","",IF(COUNTA('My Crosswalk'!$C$5:$T$5)=0,"",IF(COUNTA('My Crosswalk'!C31:T31)=0,"",COUNTA('My Crosswalk'!C31:T31)&amp;":  "&amp;LEFT(IF('My Crosswalk'!C31&lt;&gt;"",'My Crosswalk'!C$5&amp;", ","")&amp;IF('My Crosswalk'!D31&lt;&gt;"",'My Crosswalk'!D$5&amp;", ","")&amp;IF('My Crosswalk'!E31&lt;&gt;"",'My Crosswalk'!E$5&amp;", ","")&amp;IF('My Crosswalk'!F31&lt;&gt;"",'My Crosswalk'!F$5&amp;", ","")&amp;IF('My Crosswalk'!G31&lt;&gt;"",'My Crosswalk'!G$5&amp;", ","")&amp;IF('My Crosswalk'!H31&lt;&gt;"",'My Crosswalk'!H$5&amp;", ","")&amp;IF('My Crosswalk'!I31&lt;&gt;"",'My Crosswalk'!I$5&amp;", ","")&amp;IF('My Crosswalk'!J31&lt;&gt;"",'My Crosswalk'!J$5&amp;", ","")&amp;IF('My Crosswalk'!K31&lt;&gt;"",'My Crosswalk'!K$5&amp;", ","")&amp;IF('My Crosswalk'!L31&lt;&gt;"",'My Crosswalk'!L$5&amp;", ","")&amp;IF('My Crosswalk'!M31&lt;&gt;"",'My Crosswalk'!M$5&amp;", ","")&amp;IF('My Crosswalk'!N31&lt;&gt;"",'My Crosswalk'!N$5&amp;", ","")&amp;IF('My Crosswalk'!O31&lt;&gt;"",'My Crosswalk'!O$5&amp;", ","")&amp;IF('My Crosswalk'!P31&lt;&gt;"",'My Crosswalk'!P$5&amp;", ","")&amp;IF('My Crosswalk'!Q31&lt;&gt;"",'My Crosswalk'!Q$5&amp;", ","")&amp;IF('My Crosswalk'!R31&lt;&gt;"",'My Crosswalk'!R$5&amp;", ","")&amp;IF('My Crosswalk'!S31&lt;&gt;"",'My Crosswalk'!S$5&amp;", ","")&amp;IF('My Crosswalk'!T31&lt;&gt;"",'My Crosswalk'!T$5&amp;", ",""),LEN(IF('My Crosswalk'!C31&lt;&gt;"",'My Crosswalk'!C$5&amp;", ","")&amp;IF('My Crosswalk'!D31&lt;&gt;"",'My Crosswalk'!D$5&amp;", ","")&amp;IF('My Crosswalk'!E31&lt;&gt;"",'My Crosswalk'!E$5&amp;", ","")&amp;IF('My Crosswalk'!F31&lt;&gt;"",'My Crosswalk'!F$5&amp;", ","")&amp;IF('My Crosswalk'!G31&lt;&gt;"",'My Crosswalk'!G$5&amp;", ","")&amp;IF('My Crosswalk'!H31&lt;&gt;"",'My Crosswalk'!H$5&amp;", ","")&amp;IF('My Crosswalk'!I31&lt;&gt;"",'My Crosswalk'!I$5&amp;", ","")&amp;IF('My Crosswalk'!J31&lt;&gt;"",'My Crosswalk'!J$5&amp;", ","")&amp;IF('My Crosswalk'!K31&lt;&gt;"",'My Crosswalk'!K$5&amp;", ","")&amp;IF('My Crosswalk'!L31&lt;&gt;"",'My Crosswalk'!L$5&amp;", ","")&amp;IF('My Crosswalk'!M31&lt;&gt;"",'My Crosswalk'!M$5&amp;", ","")&amp;IF('My Crosswalk'!N31&lt;&gt;"",'My Crosswalk'!N$5&amp;", ","")&amp;IF('My Crosswalk'!O31&lt;&gt;"",'My Crosswalk'!O$5&amp;", ","")&amp;IF('My Crosswalk'!P31&lt;&gt;"",'My Crosswalk'!P$5&amp;", ","")&amp;IF('My Crosswalk'!Q31&lt;&gt;"",'My Crosswalk'!Q$5&amp;", ","")&amp;IF('My Crosswalk'!R31&lt;&gt;"",'My Crosswalk'!R$5&amp;", ","")&amp;IF('My Crosswalk'!S31&lt;&gt;"",'My Crosswalk'!S$5&amp;", ","")&amp;IF('My Crosswalk'!T31&lt;&gt;"",'My Crosswalk'!T$5&amp;", ",""))-2))))</f>
        <v/>
      </c>
      <c r="D25" s="65" t="n"/>
      <c r="E25" s="65" t="n"/>
      <c r="F25" s="65" t="n"/>
      <c r="G25" s="65" t="n"/>
      <c r="H25" s="65" t="n"/>
      <c r="I25" s="65" t="n"/>
      <c r="J25" s="65" t="n"/>
      <c r="K25" s="65" t="n"/>
      <c r="L25" s="65" t="n"/>
      <c r="M25" s="65" t="n"/>
      <c r="N25" s="65" t="n"/>
      <c r="O25" s="65" t="n"/>
      <c r="P25" s="65" t="n"/>
      <c r="Q25" s="65" t="n"/>
      <c r="R25" s="65" t="n"/>
      <c r="S25" s="65" t="n"/>
      <c r="T25" s="65" t="n"/>
      <c r="U25" s="65" t="n"/>
      <c r="V25" s="65" t="n"/>
      <c r="W25" s="65" t="n"/>
      <c r="X25" s="65" t="n"/>
      <c r="Y25" s="65" t="n"/>
      <c r="Z25" s="65" t="n"/>
      <c r="AA25" s="65" t="n"/>
      <c r="AB25" s="65" t="n"/>
      <c r="AC25" s="65" t="n"/>
      <c r="AD25" s="65" t="n"/>
      <c r="AE25" s="65" t="n"/>
      <c r="AF25" s="65" t="n"/>
      <c r="AG25" s="65" t="n"/>
      <c r="AH25" s="66">
        <f>IF(B25="","",COUNTA(D25:AG25))</f>
        <v/>
      </c>
    </row>
    <row r="26" s="86">
      <c r="B26" s="67">
        <f>IF('My Crosswalk'!B32="","",'My Crosswalk'!B32)</f>
        <v/>
      </c>
      <c r="C26" s="109">
        <f>IF('My Crosswalk'!B32="","",IF(COUNTA('My Crosswalk'!$C$5:$T$5)=0,"",IF(COUNTA('My Crosswalk'!C32:T32)=0,"",COUNTA('My Crosswalk'!C32:T32)&amp;":  "&amp;LEFT(IF('My Crosswalk'!C32&lt;&gt;"",'My Crosswalk'!C$5&amp;", ","")&amp;IF('My Crosswalk'!D32&lt;&gt;"",'My Crosswalk'!D$5&amp;", ","")&amp;IF('My Crosswalk'!E32&lt;&gt;"",'My Crosswalk'!E$5&amp;", ","")&amp;IF('My Crosswalk'!F32&lt;&gt;"",'My Crosswalk'!F$5&amp;", ","")&amp;IF('My Crosswalk'!G32&lt;&gt;"",'My Crosswalk'!G$5&amp;", ","")&amp;IF('My Crosswalk'!H32&lt;&gt;"",'My Crosswalk'!H$5&amp;", ","")&amp;IF('My Crosswalk'!I32&lt;&gt;"",'My Crosswalk'!I$5&amp;", ","")&amp;IF('My Crosswalk'!J32&lt;&gt;"",'My Crosswalk'!J$5&amp;", ","")&amp;IF('My Crosswalk'!K32&lt;&gt;"",'My Crosswalk'!K$5&amp;", ","")&amp;IF('My Crosswalk'!L32&lt;&gt;"",'My Crosswalk'!L$5&amp;", ","")&amp;IF('My Crosswalk'!M32&lt;&gt;"",'My Crosswalk'!M$5&amp;", ","")&amp;IF('My Crosswalk'!N32&lt;&gt;"",'My Crosswalk'!N$5&amp;", ","")&amp;IF('My Crosswalk'!O32&lt;&gt;"",'My Crosswalk'!O$5&amp;", ","")&amp;IF('My Crosswalk'!P32&lt;&gt;"",'My Crosswalk'!P$5&amp;", ","")&amp;IF('My Crosswalk'!Q32&lt;&gt;"",'My Crosswalk'!Q$5&amp;", ","")&amp;IF('My Crosswalk'!R32&lt;&gt;"",'My Crosswalk'!R$5&amp;", ","")&amp;IF('My Crosswalk'!S32&lt;&gt;"",'My Crosswalk'!S$5&amp;", ","")&amp;IF('My Crosswalk'!T32&lt;&gt;"",'My Crosswalk'!T$5&amp;", ",""),LEN(IF('My Crosswalk'!C32&lt;&gt;"",'My Crosswalk'!C$5&amp;", ","")&amp;IF('My Crosswalk'!D32&lt;&gt;"",'My Crosswalk'!D$5&amp;", ","")&amp;IF('My Crosswalk'!E32&lt;&gt;"",'My Crosswalk'!E$5&amp;", ","")&amp;IF('My Crosswalk'!F32&lt;&gt;"",'My Crosswalk'!F$5&amp;", ","")&amp;IF('My Crosswalk'!G32&lt;&gt;"",'My Crosswalk'!G$5&amp;", ","")&amp;IF('My Crosswalk'!H32&lt;&gt;"",'My Crosswalk'!H$5&amp;", ","")&amp;IF('My Crosswalk'!I32&lt;&gt;"",'My Crosswalk'!I$5&amp;", ","")&amp;IF('My Crosswalk'!J32&lt;&gt;"",'My Crosswalk'!J$5&amp;", ","")&amp;IF('My Crosswalk'!K32&lt;&gt;"",'My Crosswalk'!K$5&amp;", ","")&amp;IF('My Crosswalk'!L32&lt;&gt;"",'My Crosswalk'!L$5&amp;", ","")&amp;IF('My Crosswalk'!M32&lt;&gt;"",'My Crosswalk'!M$5&amp;", ","")&amp;IF('My Crosswalk'!N32&lt;&gt;"",'My Crosswalk'!N$5&amp;", ","")&amp;IF('My Crosswalk'!O32&lt;&gt;"",'My Crosswalk'!O$5&amp;", ","")&amp;IF('My Crosswalk'!P32&lt;&gt;"",'My Crosswalk'!P$5&amp;", ","")&amp;IF('My Crosswalk'!Q32&lt;&gt;"",'My Crosswalk'!Q$5&amp;", ","")&amp;IF('My Crosswalk'!R32&lt;&gt;"",'My Crosswalk'!R$5&amp;", ","")&amp;IF('My Crosswalk'!S32&lt;&gt;"",'My Crosswalk'!S$5&amp;", ","")&amp;IF('My Crosswalk'!T32&lt;&gt;"",'My Crosswalk'!T$5&amp;", ",""))-2))))</f>
        <v/>
      </c>
      <c r="D26" s="65" t="n"/>
      <c r="E26" s="65" t="n"/>
      <c r="F26" s="65" t="n"/>
      <c r="G26" s="65" t="n"/>
      <c r="H26" s="65" t="n"/>
      <c r="I26" s="65" t="n"/>
      <c r="J26" s="65" t="n"/>
      <c r="K26" s="65" t="n"/>
      <c r="L26" s="65" t="n"/>
      <c r="M26" s="65" t="n"/>
      <c r="N26" s="65" t="n"/>
      <c r="O26" s="65" t="n"/>
      <c r="P26" s="65" t="n"/>
      <c r="Q26" s="65" t="n"/>
      <c r="R26" s="65" t="n"/>
      <c r="S26" s="65" t="n"/>
      <c r="T26" s="65" t="n"/>
      <c r="U26" s="65" t="n"/>
      <c r="V26" s="65" t="n"/>
      <c r="W26" s="65" t="n"/>
      <c r="X26" s="65" t="n"/>
      <c r="Y26" s="65" t="n"/>
      <c r="Z26" s="65" t="n"/>
      <c r="AA26" s="65" t="n"/>
      <c r="AB26" s="65" t="n"/>
      <c r="AC26" s="65" t="n"/>
      <c r="AD26" s="65" t="n"/>
      <c r="AE26" s="65" t="n"/>
      <c r="AF26" s="65" t="n"/>
      <c r="AG26" s="65" t="n"/>
      <c r="AH26" s="66">
        <f>IF(B26="","",COUNTA(D26:AG26))</f>
        <v/>
      </c>
    </row>
    <row r="27" ht="15.75" customHeight="1" s="86"/>
    <row r="28" ht="21.75" customHeight="1" s="86">
      <c r="B28" s="68" t="inlineStr">
        <is>
          <t>You cannot collect data on a support you deliver inconsistently. Make the support a routine, and the data collects itself.</t>
        </is>
      </c>
    </row>
  </sheetData>
  <mergeCells count="4">
    <mergeCell ref="B2:AH2"/>
    <mergeCell ref="B28:AH28"/>
    <mergeCell ref="B1:AH1"/>
    <mergeCell ref="B3:AH3"/>
  </mergeCells>
  <conditionalFormatting sqref="B6:C26">
    <cfRule type="expression" priority="1" dxfId="1">
      <formula>AND($C6&lt;&gt;"",$C6&gt;=3)</formula>
    </cfRule>
  </conditionalFormatting>
  <dataValidations count="1">
    <dataValidation sqref="D6:AG26" showDropDown="0" showInputMessage="0" showErrorMessage="0" allowBlank="1" type="list">
      <formula1>"x"</formula1>
    </dataValidation>
  </dataValidations>
  <pageMargins left="0.75" right="0.75" top="1" bottom="1" header="0" footer="0"/>
  <pageSetup orientation="landscape" fitToHeight="0"/>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F37"/>
  <sheetViews>
    <sheetView showGridLines="0" workbookViewId="0">
      <selection activeCell="A1" sqref="A1"/>
    </sheetView>
  </sheetViews>
  <sheetFormatPr baseColWidth="8" defaultColWidth="14.43" defaultRowHeight="15" customHeight="1"/>
  <cols>
    <col width="2" customWidth="1" style="86" min="1" max="1"/>
    <col width="52" customWidth="1" style="86" min="2" max="2"/>
    <col width="12" customWidth="1" style="86" min="3" max="3"/>
    <col width="20" customWidth="1" style="86" min="4" max="4"/>
    <col width="50.57" customWidth="1" style="86" min="5" max="5"/>
    <col width="2.86" customWidth="1" style="86" min="6" max="6"/>
  </cols>
  <sheetData>
    <row r="1" ht="24" customHeight="1" s="86">
      <c r="A1" s="16" t="n"/>
      <c r="B1" s="69" t="inlineStr">
        <is>
          <t>Summary</t>
        </is>
      </c>
      <c r="F1" s="16" t="n"/>
    </row>
    <row r="2">
      <c r="A2" s="16" t="n"/>
      <c r="B2" s="18" t="inlineStr">
        <is>
          <t>What this room is actually being asked to deliver. No student names — just counts.</t>
        </is>
      </c>
      <c r="F2" s="16" t="n"/>
    </row>
    <row r="3" ht="6.75" customHeight="1" s="86">
      <c r="A3" s="16" t="n"/>
      <c r="B3" s="16" t="n"/>
      <c r="C3" s="16" t="n"/>
      <c r="D3" s="16" t="n"/>
      <c r="E3" s="16" t="n"/>
      <c r="F3" s="16" t="n"/>
    </row>
    <row r="4" ht="31.5" customHeight="1" s="86">
      <c r="A4" s="16" t="n"/>
      <c r="B4" s="100" t="inlineStr">
        <is>
          <t>If an administrator asks for campus-level information, these are the numbers to share. The useful question isn't which children need what — it's what this building is being asked to deliver, and whether it's equipped for it. Student initials stay on your tab.</t>
        </is>
      </c>
      <c r="C4" s="101" t="n"/>
      <c r="D4" s="101" t="n"/>
      <c r="E4" s="102" t="n"/>
      <c r="F4" s="16" t="n"/>
    </row>
    <row r="5">
      <c r="A5" s="16" t="n"/>
      <c r="B5" s="16" t="n"/>
      <c r="C5" s="16" t="n"/>
      <c r="D5" s="16" t="n"/>
      <c r="E5" s="16" t="n"/>
      <c r="F5" s="16" t="n"/>
    </row>
    <row r="6" ht="25.5" customHeight="1" s="86">
      <c r="A6" s="16" t="n"/>
      <c r="B6" s="73" t="inlineStr">
        <is>
          <t>Students with a plan in this room</t>
        </is>
      </c>
      <c r="C6" s="74">
        <f>COUNTA('My Crosswalk'!C5:T5)</f>
        <v/>
      </c>
      <c r="D6" s="16" t="n"/>
      <c r="E6" s="16" t="n"/>
      <c r="F6" s="16" t="n"/>
    </row>
    <row r="7" ht="25.5" customHeight="1" s="86">
      <c r="A7" s="16" t="n"/>
      <c r="B7" s="73" t="inlineStr">
        <is>
          <t>Total accommodations you are holding</t>
        </is>
      </c>
      <c r="C7" s="74">
        <f>SUM('My Crosswalk'!U7:U32)</f>
        <v/>
      </c>
      <c r="D7" s="16" t="n"/>
      <c r="E7" s="16" t="n"/>
      <c r="F7" s="16" t="n"/>
    </row>
    <row r="8" ht="25.5" customHeight="1" s="86">
      <c r="A8" s="16" t="n"/>
      <c r="B8" s="73" t="inlineStr">
        <is>
          <t>Distinct supports actually required</t>
        </is>
      </c>
      <c r="C8" s="74">
        <f>COUNTIF('My Crosswalk'!U7:U32,"&gt;0")</f>
        <v/>
      </c>
      <c r="D8" s="16" t="n"/>
      <c r="E8" s="16" t="n"/>
      <c r="F8" s="16" t="n"/>
    </row>
    <row r="9" ht="25.5" customHeight="1" s="86">
      <c r="A9" s="16" t="n"/>
      <c r="B9" s="75" t="inlineStr">
        <is>
          <t>Supports that are now classroom ROUTINES  (3+ plans)</t>
        </is>
      </c>
      <c r="C9" s="76">
        <f>COUNTIF('My Crosswalk'!U7:U32,"&gt;=3")</f>
        <v/>
      </c>
      <c r="D9" s="16" t="n"/>
      <c r="E9" s="16" t="n"/>
      <c r="F9" s="16" t="n"/>
    </row>
    <row r="10" ht="9" customHeight="1" s="86">
      <c r="A10" s="16" t="n"/>
      <c r="B10" s="16" t="n"/>
      <c r="C10" s="16" t="n"/>
      <c r="D10" s="16" t="n"/>
      <c r="E10" s="16" t="n"/>
      <c r="F10" s="16" t="n"/>
    </row>
    <row r="11" ht="19.5" customHeight="1" s="86">
      <c r="A11" s="16" t="n"/>
      <c r="B11" s="19" t="inlineStr">
        <is>
          <t>The collapse, in one line</t>
        </is>
      </c>
      <c r="F11" s="16" t="n"/>
    </row>
    <row r="12" ht="21" customHeight="1" s="86">
      <c r="A12" s="16" t="n"/>
      <c r="B12" s="103">
        <f>IF(C7=0,"Fill in My Crosswalk and this will populate.","You are holding "&amp;C7&amp;" accommodations across "&amp;C6&amp;" students. But you are only being asked to DO "&amp;C8&amp;" different things — and "&amp;C9&amp;" of those are required by three or more plans. Those "&amp;C9&amp;" are not accommodations anymore. That is how your class runs.")</f>
        <v/>
      </c>
      <c r="C12" s="104" t="n"/>
      <c r="D12" s="104" t="n"/>
      <c r="E12" s="105" t="n"/>
      <c r="F12" s="16" t="n"/>
    </row>
    <row r="13">
      <c r="A13" s="16" t="n"/>
      <c r="B13" s="16" t="n"/>
      <c r="C13" s="16" t="n"/>
      <c r="D13" s="16" t="n"/>
      <c r="E13" s="16" t="n"/>
      <c r="F13" s="16" t="n"/>
    </row>
    <row r="14" ht="27" customHeight="1" s="86">
      <c r="A14" s="80" t="n"/>
      <c r="B14" s="81" t="inlineStr">
        <is>
          <t>SUPPORT</t>
        </is>
      </c>
      <c r="C14" s="81" t="inlineStr">
        <is>
          <t>PLANS</t>
        </is>
      </c>
      <c r="D14" s="82" t="inlineStr">
        <is>
          <t>DAYS LOGGED</t>
        </is>
      </c>
      <c r="E14" s="81" t="inlineStr">
        <is>
          <t>STATUS</t>
        </is>
      </c>
      <c r="F14" s="80" t="n"/>
    </row>
    <row r="15" ht="22.5" customHeight="1" s="86">
      <c r="A15" s="16" t="n"/>
      <c r="B15" s="67">
        <f>IF('My Crosswalk'!B7="","",'My Crosswalk'!B7)</f>
        <v/>
      </c>
      <c r="C15" s="64">
        <f>IF('My Crosswalk'!U7="","",'My Crosswalk'!U7)</f>
        <v/>
      </c>
      <c r="D15" s="64">
        <f>IF('Fidelity Log'!AH6="","",'Fidelity Log'!AH6)</f>
        <v/>
      </c>
      <c r="E15" s="83">
        <f>IF(C15="","",IF(C15=0,"Not required by any plan",IF(C15&gt;=3,IF(D15=0,"ROUTINE — but no delivery logged yet","Routine. "&amp;D15&amp;" days logged."),IF(D15=0,"Individual support — not yet logged","Individual support. "&amp;D15&amp;" days logged."))))</f>
        <v/>
      </c>
      <c r="F15" s="16" t="n"/>
    </row>
    <row r="16" ht="22.5" customHeight="1" s="86">
      <c r="A16" s="16" t="n"/>
      <c r="B16" s="67">
        <f>IF('My Crosswalk'!B8="","",'My Crosswalk'!B8)</f>
        <v/>
      </c>
      <c r="C16" s="64">
        <f>IF('My Crosswalk'!U8="","",'My Crosswalk'!U8)</f>
        <v/>
      </c>
      <c r="D16" s="64">
        <f>IF('Fidelity Log'!AH7="","",'Fidelity Log'!AH7)</f>
        <v/>
      </c>
      <c r="E16" s="83">
        <f>IF(C16="","",IF(C16=0,"Not required by any plan",IF(C16&gt;=3,IF(D16=0,"ROUTINE — but no delivery logged yet","Routine. "&amp;D16&amp;" days logged."),IF(D16=0,"Individual support — not yet logged","Individual support. "&amp;D16&amp;" days logged."))))</f>
        <v/>
      </c>
      <c r="F16" s="16" t="n"/>
    </row>
    <row r="17" ht="22.5" customHeight="1" s="86">
      <c r="A17" s="16" t="n"/>
      <c r="B17" s="67">
        <f>IF('My Crosswalk'!B9="","",'My Crosswalk'!B9)</f>
        <v/>
      </c>
      <c r="C17" s="64">
        <f>IF('My Crosswalk'!U9="","",'My Crosswalk'!U9)</f>
        <v/>
      </c>
      <c r="D17" s="64">
        <f>IF('Fidelity Log'!AH8="","",'Fidelity Log'!AH8)</f>
        <v/>
      </c>
      <c r="E17" s="83">
        <f>IF(C17="","",IF(C17=0,"Not required by any plan",IF(C17&gt;=3,IF(D17=0,"ROUTINE — but no delivery logged yet","Routine. "&amp;D17&amp;" days logged."),IF(D17=0,"Individual support — not yet logged","Individual support. "&amp;D17&amp;" days logged."))))</f>
        <v/>
      </c>
      <c r="F17" s="16" t="n"/>
    </row>
    <row r="18" ht="22.5" customHeight="1" s="86">
      <c r="A18" s="16" t="n"/>
      <c r="B18" s="67">
        <f>IF('My Crosswalk'!B11="","",'My Crosswalk'!B11)</f>
        <v/>
      </c>
      <c r="C18" s="64">
        <f>IF('My Crosswalk'!U11="","",'My Crosswalk'!U11)</f>
        <v/>
      </c>
      <c r="D18" s="64">
        <f>IF('Fidelity Log'!AH9="","",'Fidelity Log'!AH9)</f>
        <v/>
      </c>
      <c r="E18" s="83">
        <f>IF(C18="","",IF(C18=0,"Not required by any plan",IF(C18&gt;=3,IF(D18=0,"ROUTINE — but no delivery logged yet","Routine. "&amp;D18&amp;" days logged."),IF(D18=0,"Individual support — not yet logged","Individual support. "&amp;D18&amp;" days logged."))))</f>
        <v/>
      </c>
      <c r="F18" s="16" t="n"/>
    </row>
    <row r="19" ht="22.5" customHeight="1" s="86">
      <c r="A19" s="16" t="n"/>
      <c r="B19" s="67">
        <f>IF('My Crosswalk'!B12="","",'My Crosswalk'!B12)</f>
        <v/>
      </c>
      <c r="C19" s="64">
        <f>IF('My Crosswalk'!U12="","",'My Crosswalk'!U12)</f>
        <v/>
      </c>
      <c r="D19" s="64">
        <f>IF('Fidelity Log'!AH10="","",'Fidelity Log'!AH10)</f>
        <v/>
      </c>
      <c r="E19" s="83">
        <f>IF(C19="","",IF(C19=0,"Not required by any plan",IF(C19&gt;=3,IF(D19=0,"ROUTINE — but no delivery logged yet","Routine. "&amp;D19&amp;" days logged."),IF(D19=0,"Individual support — not yet logged","Individual support. "&amp;D19&amp;" days logged."))))</f>
        <v/>
      </c>
      <c r="F19" s="16" t="n"/>
    </row>
    <row r="20" ht="22.5" customHeight="1" s="86">
      <c r="A20" s="16" t="n"/>
      <c r="B20" s="67">
        <f>IF('My Crosswalk'!B13="","",'My Crosswalk'!B13)</f>
        <v/>
      </c>
      <c r="C20" s="64">
        <f>IF('My Crosswalk'!U13="","",'My Crosswalk'!U13)</f>
        <v/>
      </c>
      <c r="D20" s="64">
        <f>IF('Fidelity Log'!AH11="","",'Fidelity Log'!AH11)</f>
        <v/>
      </c>
      <c r="E20" s="83">
        <f>IF(C20="","",IF(C20=0,"Not required by any plan",IF(C20&gt;=3,IF(D20=0,"ROUTINE — but no delivery logged yet","Routine. "&amp;D20&amp;" days logged."),IF(D20=0,"Individual support — not yet logged","Individual support. "&amp;D20&amp;" days logged."))))</f>
        <v/>
      </c>
      <c r="F20" s="16" t="n"/>
    </row>
    <row r="21" ht="22.5" customHeight="1" s="86">
      <c r="A21" s="16" t="n"/>
      <c r="B21" s="67">
        <f>IF('My Crosswalk'!B14="","",'My Crosswalk'!B14)</f>
        <v/>
      </c>
      <c r="C21" s="64">
        <f>IF('My Crosswalk'!U14="","",'My Crosswalk'!U14)</f>
        <v/>
      </c>
      <c r="D21" s="64">
        <f>IF('Fidelity Log'!AH12="","",'Fidelity Log'!AH12)</f>
        <v/>
      </c>
      <c r="E21" s="83">
        <f>IF(C21="","",IF(C21=0,"Not required by any plan",IF(C21&gt;=3,IF(D21=0,"ROUTINE — but no delivery logged yet","Routine. "&amp;D21&amp;" days logged."),IF(D21=0,"Individual support — not yet logged","Individual support. "&amp;D21&amp;" days logged."))))</f>
        <v/>
      </c>
      <c r="F21" s="16" t="n"/>
    </row>
    <row r="22" ht="22.5" customHeight="1" s="86">
      <c r="A22" s="16" t="n"/>
      <c r="B22" s="67">
        <f>IF('My Crosswalk'!B16="","",'My Crosswalk'!B16)</f>
        <v/>
      </c>
      <c r="C22" s="64">
        <f>IF('My Crosswalk'!U16="","",'My Crosswalk'!U16)</f>
        <v/>
      </c>
      <c r="D22" s="64">
        <f>IF('Fidelity Log'!AH13="","",'Fidelity Log'!AH13)</f>
        <v/>
      </c>
      <c r="E22" s="83">
        <f>IF(C22="","",IF(C22=0,"Not required by any plan",IF(C22&gt;=3,IF(D22=0,"ROUTINE — but no delivery logged yet","Routine. "&amp;D22&amp;" days logged."),IF(D22=0,"Individual support — not yet logged","Individual support. "&amp;D22&amp;" days logged."))))</f>
        <v/>
      </c>
      <c r="F22" s="16" t="n"/>
    </row>
    <row r="23" ht="22.5" customHeight="1" s="86">
      <c r="A23" s="16" t="n"/>
      <c r="B23" s="67">
        <f>IF('My Crosswalk'!B17="","",'My Crosswalk'!B17)</f>
        <v/>
      </c>
      <c r="C23" s="64">
        <f>IF('My Crosswalk'!U17="","",'My Crosswalk'!U17)</f>
        <v/>
      </c>
      <c r="D23" s="64">
        <f>IF('Fidelity Log'!AH14="","",'Fidelity Log'!AH14)</f>
        <v/>
      </c>
      <c r="E23" s="83">
        <f>IF(C23="","",IF(C23=0,"Not required by any plan",IF(C23&gt;=3,IF(D23=0,"ROUTINE — but no delivery logged yet","Routine. "&amp;D23&amp;" days logged."),IF(D23=0,"Individual support — not yet logged","Individual support. "&amp;D23&amp;" days logged."))))</f>
        <v/>
      </c>
      <c r="F23" s="16" t="n"/>
    </row>
    <row r="24" ht="22.5" customHeight="1" s="86">
      <c r="A24" s="16" t="n"/>
      <c r="B24" s="67">
        <f>IF('My Crosswalk'!B18="","",'My Crosswalk'!B18)</f>
        <v/>
      </c>
      <c r="C24" s="64">
        <f>IF('My Crosswalk'!U18="","",'My Crosswalk'!U18)</f>
        <v/>
      </c>
      <c r="D24" s="64">
        <f>IF('Fidelity Log'!AH15="","",'Fidelity Log'!AH15)</f>
        <v/>
      </c>
      <c r="E24" s="83">
        <f>IF(C24="","",IF(C24=0,"Not required by any plan",IF(C24&gt;=3,IF(D24=0,"ROUTINE — but no delivery logged yet","Routine. "&amp;D24&amp;" days logged."),IF(D24=0,"Individual support — not yet logged","Individual support. "&amp;D24&amp;" days logged."))))</f>
        <v/>
      </c>
      <c r="F24" s="16" t="n"/>
    </row>
    <row r="25" ht="22.5" customHeight="1" s="86">
      <c r="A25" s="16" t="n"/>
      <c r="B25" s="67">
        <f>IF('My Crosswalk'!B19="","",'My Crosswalk'!B19)</f>
        <v/>
      </c>
      <c r="C25" s="64">
        <f>IF('My Crosswalk'!U19="","",'My Crosswalk'!U19)</f>
        <v/>
      </c>
      <c r="D25" s="64">
        <f>IF('Fidelity Log'!AH16="","",'Fidelity Log'!AH16)</f>
        <v/>
      </c>
      <c r="E25" s="83">
        <f>IF(C25="","",IF(C25=0,"Not required by any plan",IF(C25&gt;=3,IF(D25=0,"ROUTINE — but no delivery logged yet","Routine. "&amp;D25&amp;" days logged."),IF(D25=0,"Individual support — not yet logged","Individual support. "&amp;D25&amp;" days logged."))))</f>
        <v/>
      </c>
      <c r="F25" s="16" t="n"/>
    </row>
    <row r="26" ht="22.5" customHeight="1" s="86">
      <c r="A26" s="16" t="n"/>
      <c r="B26" s="67">
        <f>IF('My Crosswalk'!B21="","",'My Crosswalk'!B21)</f>
        <v/>
      </c>
      <c r="C26" s="64">
        <f>IF('My Crosswalk'!U21="","",'My Crosswalk'!U21)</f>
        <v/>
      </c>
      <c r="D26" s="64">
        <f>IF('Fidelity Log'!AH17="","",'Fidelity Log'!AH17)</f>
        <v/>
      </c>
      <c r="E26" s="83">
        <f>IF(C26="","",IF(C26=0,"Not required by any plan",IF(C26&gt;=3,IF(D26=0,"ROUTINE — but no delivery logged yet","Routine. "&amp;D26&amp;" days logged."),IF(D26=0,"Individual support — not yet logged","Individual support. "&amp;D26&amp;" days logged."))))</f>
        <v/>
      </c>
      <c r="F26" s="16" t="n"/>
    </row>
    <row r="27" ht="22.5" customHeight="1" s="86">
      <c r="A27" s="16" t="n"/>
      <c r="B27" s="67">
        <f>IF('My Crosswalk'!B22="","",'My Crosswalk'!B22)</f>
        <v/>
      </c>
      <c r="C27" s="64">
        <f>IF('My Crosswalk'!U22="","",'My Crosswalk'!U22)</f>
        <v/>
      </c>
      <c r="D27" s="64">
        <f>IF('Fidelity Log'!AH18="","",'Fidelity Log'!AH18)</f>
        <v/>
      </c>
      <c r="E27" s="83">
        <f>IF(C27="","",IF(C27=0,"Not required by any plan",IF(C27&gt;=3,IF(D27=0,"ROUTINE — but no delivery logged yet","Routine. "&amp;D27&amp;" days logged."),IF(D27=0,"Individual support — not yet logged","Individual support. "&amp;D27&amp;" days logged."))))</f>
        <v/>
      </c>
      <c r="F27" s="16" t="n"/>
    </row>
    <row r="28" ht="22.5" customHeight="1" s="86">
      <c r="A28" s="16" t="n"/>
      <c r="B28" s="67">
        <f>IF('My Crosswalk'!B23="","",'My Crosswalk'!B23)</f>
        <v/>
      </c>
      <c r="C28" s="64">
        <f>IF('My Crosswalk'!U23="","",'My Crosswalk'!U23)</f>
        <v/>
      </c>
      <c r="D28" s="64">
        <f>IF('Fidelity Log'!AH19="","",'Fidelity Log'!AH19)</f>
        <v/>
      </c>
      <c r="E28" s="83">
        <f>IF(C28="","",IF(C28=0,"Not required by any plan",IF(C28&gt;=3,IF(D28=0,"ROUTINE — but no delivery logged yet","Routine. "&amp;D28&amp;" days logged."),IF(D28=0,"Individual support — not yet logged","Individual support. "&amp;D28&amp;" days logged."))))</f>
        <v/>
      </c>
      <c r="F28" s="16" t="n"/>
    </row>
    <row r="29" ht="22.5" customHeight="1" s="86">
      <c r="A29" s="16" t="n"/>
      <c r="B29" s="67">
        <f>IF('My Crosswalk'!B25="","",'My Crosswalk'!B25)</f>
        <v/>
      </c>
      <c r="C29" s="64">
        <f>IF('My Crosswalk'!U25="","",'My Crosswalk'!U25)</f>
        <v/>
      </c>
      <c r="D29" s="64">
        <f>IF('Fidelity Log'!AH20="","",'Fidelity Log'!AH20)</f>
        <v/>
      </c>
      <c r="E29" s="83">
        <f>IF(C29="","",IF(C29=0,"Not required by any plan",IF(C29&gt;=3,IF(D29=0,"ROUTINE — but no delivery logged yet","Routine. "&amp;D29&amp;" days logged."),IF(D29=0,"Individual support — not yet logged","Individual support. "&amp;D29&amp;" days logged."))))</f>
        <v/>
      </c>
      <c r="F29" s="16" t="n"/>
    </row>
    <row r="30" ht="22.5" customHeight="1" s="86">
      <c r="A30" s="16" t="n"/>
      <c r="B30" s="67">
        <f>IF('My Crosswalk'!B26="","",'My Crosswalk'!B26)</f>
        <v/>
      </c>
      <c r="C30" s="64">
        <f>IF('My Crosswalk'!U26="","",'My Crosswalk'!U26)</f>
        <v/>
      </c>
      <c r="D30" s="64">
        <f>IF('Fidelity Log'!AH21="","",'Fidelity Log'!AH21)</f>
        <v/>
      </c>
      <c r="E30" s="83">
        <f>IF(C30="","",IF(C30=0,"Not required by any plan",IF(C30&gt;=3,IF(D30=0,"ROUTINE — but no delivery logged yet","Routine. "&amp;D30&amp;" days logged."),IF(D30=0,"Individual support — not yet logged","Individual support. "&amp;D30&amp;" days logged."))))</f>
        <v/>
      </c>
      <c r="F30" s="16" t="n"/>
    </row>
    <row r="31" ht="22.5" customHeight="1" s="86">
      <c r="A31" s="16" t="n"/>
      <c r="B31" s="67">
        <f>IF('My Crosswalk'!B27="","",'My Crosswalk'!B27)</f>
        <v/>
      </c>
      <c r="C31" s="64">
        <f>IF('My Crosswalk'!U27="","",'My Crosswalk'!U27)</f>
        <v/>
      </c>
      <c r="D31" s="64">
        <f>IF('Fidelity Log'!AH22="","",'Fidelity Log'!AH22)</f>
        <v/>
      </c>
      <c r="E31" s="83">
        <f>IF(C31="","",IF(C31=0,"Not required by any plan",IF(C31&gt;=3,IF(D31=0,"ROUTINE — but no delivery logged yet","Routine. "&amp;D31&amp;" days logged."),IF(D31=0,"Individual support — not yet logged","Individual support. "&amp;D31&amp;" days logged."))))</f>
        <v/>
      </c>
      <c r="F31" s="16" t="n"/>
    </row>
    <row r="32" ht="22.5" customHeight="1" s="86">
      <c r="A32" s="16" t="n"/>
      <c r="B32" s="67">
        <f>IF('My Crosswalk'!B29="","",'My Crosswalk'!B29)</f>
        <v/>
      </c>
      <c r="C32" s="64">
        <f>IF('My Crosswalk'!U29="","",'My Crosswalk'!U29)</f>
        <v/>
      </c>
      <c r="D32" s="64">
        <f>IF('Fidelity Log'!AH23="","",'Fidelity Log'!AH23)</f>
        <v/>
      </c>
      <c r="E32" s="83">
        <f>IF(C32="","",IF(C32=0,"Not required by any plan",IF(C32&gt;=3,IF(D32=0,"ROUTINE — but no delivery logged yet","Routine. "&amp;D32&amp;" days logged."),IF(D32=0,"Individual support — not yet logged","Individual support. "&amp;D32&amp;" days logged."))))</f>
        <v/>
      </c>
      <c r="F32" s="16" t="n"/>
    </row>
    <row r="33" ht="22.5" customHeight="1" s="86">
      <c r="A33" s="16" t="n"/>
      <c r="B33" s="67">
        <f>IF('My Crosswalk'!B30="","",'My Crosswalk'!B30)</f>
        <v/>
      </c>
      <c r="C33" s="64">
        <f>IF('My Crosswalk'!U30="","",'My Crosswalk'!U30)</f>
        <v/>
      </c>
      <c r="D33" s="64">
        <f>IF('Fidelity Log'!AH24="","",'Fidelity Log'!AH24)</f>
        <v/>
      </c>
      <c r="E33" s="83">
        <f>IF(C33="","",IF(C33=0,"Not required by any plan",IF(C33&gt;=3,IF(D33=0,"ROUTINE — but no delivery logged yet","Routine. "&amp;D33&amp;" days logged."),IF(D33=0,"Individual support — not yet logged","Individual support. "&amp;D33&amp;" days logged."))))</f>
        <v/>
      </c>
      <c r="F33" s="16" t="n"/>
    </row>
    <row r="34" ht="22.5" customHeight="1" s="86">
      <c r="A34" s="16" t="n"/>
      <c r="B34" s="67">
        <f>IF('My Crosswalk'!B31="","",'My Crosswalk'!B31)</f>
        <v/>
      </c>
      <c r="C34" s="64">
        <f>IF('My Crosswalk'!U31="","",'My Crosswalk'!U31)</f>
        <v/>
      </c>
      <c r="D34" s="64">
        <f>IF('Fidelity Log'!AH25="","",'Fidelity Log'!AH25)</f>
        <v/>
      </c>
      <c r="E34" s="83">
        <f>IF(C34="","",IF(C34=0,"Not required by any plan",IF(C34&gt;=3,IF(D34=0,"ROUTINE — but no delivery logged yet","Routine. "&amp;D34&amp;" days logged."),IF(D34=0,"Individual support — not yet logged","Individual support. "&amp;D34&amp;" days logged."))))</f>
        <v/>
      </c>
      <c r="F34" s="16" t="n"/>
    </row>
    <row r="35" ht="22.5" customHeight="1" s="86">
      <c r="A35" s="16" t="n"/>
      <c r="B35" s="67">
        <f>IF('My Crosswalk'!B32="","",'My Crosswalk'!B32)</f>
        <v/>
      </c>
      <c r="C35" s="64">
        <f>IF('My Crosswalk'!U32="","",'My Crosswalk'!U32)</f>
        <v/>
      </c>
      <c r="D35" s="64">
        <f>IF('Fidelity Log'!AH26="","",'Fidelity Log'!AH26)</f>
        <v/>
      </c>
      <c r="E35" s="83">
        <f>IF(C35="","",IF(C35=0,"Not required by any plan",IF(C35&gt;=3,IF(D35=0,"ROUTINE — but no delivery logged yet","Routine. "&amp;D35&amp;" days logged."),IF(D35=0,"Individual support — not yet logged","Individual support. "&amp;D35&amp;" days logged."))))</f>
        <v/>
      </c>
      <c r="F35" s="16" t="n"/>
    </row>
    <row r="36" ht="15.75" customHeight="1" s="86">
      <c r="A36" s="16" t="n"/>
      <c r="B36" s="16" t="n"/>
      <c r="C36" s="16" t="n"/>
      <c r="D36" s="16" t="n"/>
      <c r="E36" s="16" t="n"/>
      <c r="F36" s="16" t="n"/>
    </row>
    <row r="37" ht="18" customHeight="1" s="86">
      <c r="A37" s="84" t="n"/>
      <c r="B37" s="85" t="inlineStr">
        <is>
          <t>A support required by three or more plans with zero days logged is the one to fix first. That is a routine you have not built yet.</t>
        </is>
      </c>
      <c r="F37" s="84" t="n"/>
    </row>
  </sheetData>
  <mergeCells count="6">
    <mergeCell ref="B1:E1"/>
    <mergeCell ref="B4:E4"/>
    <mergeCell ref="B12:E12"/>
    <mergeCell ref="B11:E11"/>
    <mergeCell ref="B2:E2"/>
    <mergeCell ref="B37:E37"/>
  </mergeCells>
  <conditionalFormatting sqref="B15:E35">
    <cfRule type="expression" priority="1" dxfId="1">
      <formula>AND($C15&lt;&gt;"",$C15&gt;=3)</formula>
    </cfRule>
  </conditionalFormatting>
  <conditionalFormatting sqref="E15:E35">
    <cfRule type="expression" priority="2" dxfId="2">
      <formula>AND($C15&gt;=3,$D15=0)</formula>
    </cfRule>
  </conditionalFormatting>
  <pageMargins left="0.75" right="0.75" top="1" bottom="1" header="0" footer="0"/>
  <pageSetup orientation="landscape" fitToHeight="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2026-07-12T02:51:47Z</dcterms:created>
  <dcterms:modified xmlns:dcterms="http://purl.org/dc/terms/" xmlns:xsi="http://www.w3.org/2001/XMLSchema-instance" xsi:type="dcterms:W3CDTF">2026-07-12T19:44:09Z</dcterms:modified>
</cp:coreProperties>
</file>